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ireccion Financiera\Contabilidad y Presupuesto\JACQUELINE VELAZQUEZ\1.INFORMACION TRIMESTRAL\CUARTO TRIMESTRE\INFORMACION CONTABLE\"/>
    </mc:Choice>
  </mc:AlternateContent>
  <xr:revisionPtr revIDLastSave="0" documentId="13_ncr:1_{7921FB33-E3D7-4555-A398-00607D66F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OLE_LINK1" localSheetId="0">Hoja1!$A$23</definedName>
    <definedName name="OLE_LINK2" localSheetId="0">Hoja1!$A$185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1" i="1" l="1"/>
  <c r="B190" i="1"/>
  <c r="B122" i="1"/>
  <c r="B57" i="1"/>
  <c r="B44" i="1"/>
  <c r="B29" i="1"/>
  <c r="C197" i="1"/>
  <c r="C202" i="1" s="1"/>
  <c r="C190" i="1"/>
  <c r="B134" i="1" l="1"/>
  <c r="B69" i="1" l="1"/>
</calcChain>
</file>

<file path=xl/sharedStrings.xml><?xml version="1.0" encoding="utf-8"?>
<sst xmlns="http://schemas.openxmlformats.org/spreadsheetml/2006/main" count="197" uniqueCount="170">
  <si>
    <t xml:space="preserve">Con el propósito de dar cumplimiento a los artículos 46 y 49 de la Ley General de Contabilidad Gubernamental, así como a la normatividad emitida por el Consejo Nacional de Armonización Contable, los entes públicos deberán acompañar notas a los estados financieros cuyos rubros así lo requieran teniendo presente los postulados de revelación suficiente e importancia relativa con la finalidad, que la información sea de mayor utilidad para los usuarios. </t>
  </si>
  <si>
    <t>A continuación, se presentan los tres tipos de notas que acompañan a los estados, a saber:</t>
  </si>
  <si>
    <t xml:space="preserve">A. Notas de desglose; </t>
  </si>
  <si>
    <t xml:space="preserve">B. Notas de memoria (cuentas de orden), y </t>
  </si>
  <si>
    <t>C. Notas de gestión administrativa.</t>
  </si>
  <si>
    <t>A. NOTAS DE DESGLOSE</t>
  </si>
  <si>
    <r>
      <t>I.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Notas al Estado de Situación Financiera.</t>
    </r>
  </si>
  <si>
    <t>Activo.</t>
  </si>
  <si>
    <t xml:space="preserve">Efectivo y Equivalentes.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</si>
  <si>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u/>
        <sz val="11"/>
        <color theme="1"/>
        <rFont val="Calibri"/>
        <family val="2"/>
        <scheme val="minor"/>
      </rPr>
      <t>Inversiones Temporales (Vencimiento menor a tres meses).</t>
    </r>
  </si>
  <si>
    <t>BANAMEX 70072408932 CONTRATO 111247406</t>
  </si>
  <si>
    <t>BANAMEX 70072408932 CONTRATO 111250053</t>
  </si>
  <si>
    <t>BANAMEX 70072408932 CONTRATO 74074486</t>
  </si>
  <si>
    <t>TOTAL, INVERSIONES TEMPORALES</t>
  </si>
  <si>
    <r>
      <t>Bienes Disponibles para su Transformación y Consumo</t>
    </r>
    <r>
      <rPr>
        <b/>
        <sz val="11"/>
        <color theme="1"/>
        <rFont val="Calibri"/>
        <family val="2"/>
        <scheme val="minor"/>
      </rPr>
      <t>.</t>
    </r>
  </si>
  <si>
    <t>MATERIALES DE ADMINISTRACION, EMISION DE DOCUMENTOS Y ARTICULOS OFICIALES</t>
  </si>
  <si>
    <t>MATERIALES Y ARTICULOS DE CONSTRUCCION Y REPARACION - ALMACEN CENTRAL FILTROS</t>
  </si>
  <si>
    <t>PRODUCTOS QUIMICOS-ALMACEN CENTRAL FILTROS</t>
  </si>
  <si>
    <t>ACEITES LUBRICANTES Y ADITIVOS-ALMACEN CENTRAL FILTROS</t>
  </si>
  <si>
    <t>VESTUARIO, BLANCOS, PRENDAS DE PROTECCION Y ARTICULOS DEPORTIVOS</t>
  </si>
  <si>
    <t>HERRAMIENTAS Y REFACCIONES MENORES-ALMACEN CENTRAL FILTROS</t>
  </si>
  <si>
    <t>TOTAL ALMACEN</t>
  </si>
  <si>
    <t xml:space="preserve">Bienes Muebles, Inmuebles e Intangibles. </t>
  </si>
  <si>
    <t>EDIFICIOS NO HABITACIONALES</t>
  </si>
  <si>
    <t>INFRAESTRUCTURA</t>
  </si>
  <si>
    <t>OTROS BIENES INMUEBLES</t>
  </si>
  <si>
    <t>TOTAL BIENES INMUEBLES E INFRAESTRUCTURA</t>
  </si>
  <si>
    <t xml:space="preserve">MOBILIARIO Y EQUIPO DE ADMINISTRACION </t>
  </si>
  <si>
    <t>MOBILIARIO Y EQUIPO EDUCACIONAL Y RECREATIVO</t>
  </si>
  <si>
    <t xml:space="preserve">EQUIPO E INSTRUMENTAL MEDICO Y DE LABORATORIO </t>
  </si>
  <si>
    <t xml:space="preserve">VEHICULOS Y EQUIPO DE TRANSPORTE </t>
  </si>
  <si>
    <t xml:space="preserve">MAQUINARIA OTROS EQUIPOS Y HERRAMIENTAS </t>
  </si>
  <si>
    <t>SOFTWARE</t>
  </si>
  <si>
    <t xml:space="preserve">LICENCIAS </t>
  </si>
  <si>
    <t>TOTAL BIENES MUEBLES E INTANGIBLES</t>
  </si>
  <si>
    <r>
      <rPr>
        <b/>
        <sz val="11"/>
        <color theme="1"/>
        <rFont val="Calibri"/>
        <family val="2"/>
        <scheme val="minor"/>
      </rPr>
      <t>Pasivo.</t>
    </r>
    <r>
      <rPr>
        <sz val="11"/>
        <color theme="1"/>
        <rFont val="Calibri"/>
        <family val="2"/>
        <scheme val="minor"/>
      </rPr>
      <t xml:space="preserve">
Se tienen pasivos cuyo vencimiento será en un periodo igual o menor a doce meses, y se integra como sigue.
</t>
    </r>
  </si>
  <si>
    <t>PROVEEDORES Y CONTRATISTAS</t>
  </si>
  <si>
    <t xml:space="preserve">RETENCIONES Y CONTRIBUCIONES </t>
  </si>
  <si>
    <t xml:space="preserve">TOTAL PASIVO CIRCULANTE </t>
  </si>
  <si>
    <r>
      <t>II.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Notas al Estado de Actividades.</t>
    </r>
  </si>
  <si>
    <t>Ingresos de Gestión.</t>
  </si>
  <si>
    <t>DERECHOS POR SERVICIO DE AGUA DRENAJE Y SANEAMIENTO</t>
  </si>
  <si>
    <t xml:space="preserve">DERECHOS POR SERVICIOS DE AGUA TRATADA, CONTRATACION. </t>
  </si>
  <si>
    <t>ACCESORIOS DE DERECHOS</t>
  </si>
  <si>
    <t>PRODUCTOS</t>
  </si>
  <si>
    <t>INGRESOS POR VENTA DE BIENES</t>
  </si>
  <si>
    <t>INGRESOS POR PRESTACION DE SERVICIOS</t>
  </si>
  <si>
    <t>Participaciones, Aportaciones, Convenios, Incentivos Derivados de la Colaboración Fiscal, Fondos Distintos de Aportaciones, Transferencias, Asignaciones, Subsidios y Subvenciones, y Pensiones y Jubilaciones.</t>
  </si>
  <si>
    <t>Otros Ingresos y Beneficios.</t>
  </si>
  <si>
    <t>El presente rubro se integra como sigue.</t>
  </si>
  <si>
    <r>
      <t>III.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 xml:space="preserve">Notas al Estado de Variación en la Hacienda Pública. </t>
    </r>
  </si>
  <si>
    <t>Recursos que modifican al patrimonio generado.</t>
  </si>
  <si>
    <r>
      <t>IV.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Notas al Estado de Flujo de Efectivo.</t>
    </r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</si>
  <si>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El análisis de los saldos inicial y final que figuran en la última parte del Estado de Flujo de Efectivo en la cuenta de Efectivo y Equivalentes como sigue.</t>
    </r>
  </si>
  <si>
    <r>
      <t>I.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Conciliación entre los Ingresos Presupuestarios y Contables, así como entre los Egresos Presupuestarios y los Gastos Contables.</t>
    </r>
  </si>
  <si>
    <t>Junta Municipal de Agua y Saneamiento de Chihuahua</t>
  </si>
  <si>
    <t>Conciliación entre los Ingresos Presupuestarios y Contables</t>
  </si>
  <si>
    <t>(Cifras en pesos)</t>
  </si>
  <si>
    <t>1. Total Ingresos Presupuestarios</t>
  </si>
  <si>
    <t>2. Más Ingresos Contables No Presupuestarios</t>
  </si>
  <si>
    <t>2.1 Ingresos Financieros</t>
  </si>
  <si>
    <t>2.2 Incremento por Variación de Inventarios</t>
  </si>
  <si>
    <t>2.3 Disminución del Exceso de Estimaciones por Pérdida o Deterioro u</t>
  </si>
  <si>
    <t>2.4 Disminución del Exceso de Provisiones</t>
  </si>
  <si>
    <t>2.5 Otros Ingresos y Beneficios Varios</t>
  </si>
  <si>
    <t>2.6 Otros Ingresos Contables No Presupuestarios</t>
  </si>
  <si>
    <t>3. Menos Ingresos Presupuestarios No Contables</t>
  </si>
  <si>
    <t>3.1 Aprovechamientos Patrimoniales</t>
  </si>
  <si>
    <t>3.2 Ingresos Derivados de Financiamientos</t>
  </si>
  <si>
    <t>3.3 Otros Ingresos Presupuestarios No Contables</t>
  </si>
  <si>
    <t>Total de Ingresos Contables</t>
  </si>
  <si>
    <t>Conciliación entre los Egresos Presupuestarios y los Gastos Contables</t>
  </si>
  <si>
    <t>1. Total Egresos Presupuestarios</t>
  </si>
  <si>
    <t>2. Menos Egresos Presupuestario no Contables</t>
  </si>
  <si>
    <t>2.1 Materias Primas y Materiales de Producción y Comercialización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</si>
  <si>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</si>
  <si>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</si>
  <si>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</si>
  <si>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</si>
  <si>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</si>
  <si>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</si>
  <si>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</si>
  <si>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</si>
  <si>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</si>
  <si>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</si>
  <si>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</si>
  <si>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</si>
  <si>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</si>
  <si>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</si>
  <si>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</si>
  <si>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</si>
  <si>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</si>
  <si>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</si>
  <si>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</si>
  <si>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Presupuestarios No Contables</t>
  </si>
  <si>
    <t>3. Más Gastos Contables No Presupuestarios</t>
  </si>
  <si>
    <t xml:space="preserve"> 3.1 Estimaciones, Depreciaciones, Deterioros, Obsolescencia y Amortizaciones</t>
  </si>
  <si>
    <t>3.2 Provisiones</t>
  </si>
  <si>
    <t>3.3 Disminución de Inventarios</t>
  </si>
  <si>
    <t>3.7 Otros Gastos Contables No Presupuestarios</t>
  </si>
  <si>
    <t>4. Total de Gastos Contables</t>
  </si>
  <si>
    <t>2.	    Conciliación de los Flujos de Efectivo Netos de las Actividades de Operación y los saldos de Resultados del Ejercicio (Ahorro/Desahorro).</t>
  </si>
  <si>
    <t>EFECTIVO</t>
  </si>
  <si>
    <t xml:space="preserve">BANCOS TESORERIA </t>
  </si>
  <si>
    <t>INVERSIONES TEMPORALES (HASTA TRES MESES)</t>
  </si>
  <si>
    <t>DEPOSITOS DE FONDOS DE TERCEROS EN GARANTIA</t>
  </si>
  <si>
    <t xml:space="preserve">TOTAL EFECTIVO Y EQUIVALENTES </t>
  </si>
  <si>
    <t>Concepto</t>
  </si>
  <si>
    <t>Resultados del Ejercicio Ahorro/Desahorro</t>
  </si>
  <si>
    <t>Movimientos de partidas (o rubros) que no afectan al efectivo</t>
  </si>
  <si>
    <t xml:space="preserve">Incremento por variación de inventarios </t>
  </si>
  <si>
    <t>Depreciación</t>
  </si>
  <si>
    <t>Partidas de Almacén sin afectación al efectivo</t>
  </si>
  <si>
    <t>Incremento/Disminución cuentas de balance</t>
  </si>
  <si>
    <t xml:space="preserve">Flujos de Efectivo Netos de las Actividades de Operación </t>
  </si>
  <si>
    <t xml:space="preserve">El presente rubro representa en su totalidad las existencias de insumos y consumibles empleados por el ente público con objeto de satisfacer las necesidades inherentes para la prestación de bienes y servicios, el método de valuación empleado es a precio de costo, este se integra como sigue: </t>
  </si>
  <si>
    <t>Gastos y Otras Pérdidas</t>
  </si>
  <si>
    <t>Los principales rubros del gasto se conforman por servicios personales, jubilaciones y energía eléctrica, cuyas cuentas más significativas se integran como sigue:</t>
  </si>
  <si>
    <t>Servicios Personales.</t>
  </si>
  <si>
    <t>CUENTA</t>
  </si>
  <si>
    <t>DESCRIPCION</t>
  </si>
  <si>
    <t>MONTO</t>
  </si>
  <si>
    <t>SUELDO BASE AL PERSONAL</t>
  </si>
  <si>
    <t>Jubilaciones.</t>
  </si>
  <si>
    <t>Energía eléctrica.</t>
  </si>
  <si>
    <t>ENERGIA AGUA POTABLE</t>
  </si>
  <si>
    <t>TOTAL INGRESOS DE GESTIÓN</t>
  </si>
  <si>
    <t>TOTAL, OTROS INGRESOS Y BENEFICIOS</t>
  </si>
  <si>
    <t>JUBILACIONES</t>
  </si>
  <si>
    <t xml:space="preserve">TERRENOS </t>
  </si>
  <si>
    <t>CONSTRUCCIONES EN PROCESO EN BIENES DE DOMINIO PUBLICO</t>
  </si>
  <si>
    <t>CONSTRUCCIONES EN PROCESO DE BIENES PROPIOS</t>
  </si>
  <si>
    <t>Se informan de manera agrupada los movimientos correspondientes a transacciones más significativas, como sigue:</t>
  </si>
  <si>
    <t xml:space="preserve"> DEBE  </t>
  </si>
  <si>
    <t>HABER</t>
  </si>
  <si>
    <t>TRASPASO DE RESULTADO DEL EJERCICIO 2022</t>
  </si>
  <si>
    <t>RECEPCION DE TRAMITE PARA REGISTRO CONTABLE, POSTERIOR AL CIERRE DEL EJERCICIO FISCAL 2022</t>
  </si>
  <si>
    <t>DIFERENCIAL MEDICO PENSIONES CIVILES DEL ESTADO MES DE DICIEMBRE</t>
  </si>
  <si>
    <t xml:space="preserve">TOTAL </t>
  </si>
  <si>
    <t> 0</t>
  </si>
  <si>
    <t xml:space="preserve">3.4 Otros Gastos </t>
  </si>
  <si>
    <t>3.5 Inversión Pública no Capitalizable</t>
  </si>
  <si>
    <t>3.6 Materiales y Suministros (consumos)</t>
  </si>
  <si>
    <t>OTROS INGRESOS VARIOS</t>
  </si>
  <si>
    <t>SERVICIOS PERSONALES POR PAGAR A CORTO PLAZO</t>
  </si>
  <si>
    <t xml:space="preserve">INGRESOS POR CLASIFICAR </t>
  </si>
  <si>
    <t xml:space="preserve"> POR AMORTIZACION DE INGRESOS COBRADOS POR ANTICIPADO NO RECONOCIDOS EN EJERCICIOS FISCALES ANTERIORES</t>
  </si>
  <si>
    <t>BANORTE INVERSION CONTRATO 505922159</t>
  </si>
  <si>
    <t xml:space="preserve">                                0 </t>
  </si>
  <si>
    <t xml:space="preserve">                             -   </t>
  </si>
  <si>
    <t xml:space="preserve">  0 </t>
  </si>
  <si>
    <t xml:space="preserve">JUNTA MUNICIPAL DE AGUA Y SANEAMIENTO DE CHIHUAHUA
NOTAS A LOS ESTADOS FINANCIEROS
AL 31 DE DICIEMBRE DE 2024
 </t>
  </si>
  <si>
    <t xml:space="preserve">El monto disponible en bancos, asciende a un importe de $ 28,565,329 los excedentes de flujo se realizan en inversiones financieras en bancos mayormente en mesas de dinero, las inversiones temporales a la fecha que se informa se componen por un monto de $257,686,457, mismo que se integra como sigue:
</t>
  </si>
  <si>
    <t>BANORTE INVERSION CONTRATO 505922269</t>
  </si>
  <si>
    <t>SCOTIABANK INVERLAT 62550092658</t>
  </si>
  <si>
    <t xml:space="preserve">El importe residual en el rubro de Efectivo y Equivalentes se integra por el numerario disponible en cajas, depósitos en garantía y fondos fijos, en funcionalidad de captación de ingreso y administración de la Junta Municipal de Agua y Saneamiento por un importe de $ 4,296,338.
</t>
  </si>
  <si>
    <t>El monto de la depreciación, deterioro, y amortización de bienes correspondiente al 31 de diciembre del ejercicio 2024 asciende a un importe de $ 292,975,194 y la depreciación, deterioro, y amortización acumulada a la fecha del periodo que se informa se compone de un monto de $ 3,624,653,257; los porcentajes empleados para el cálculo de la depreciación atienden a lo dispuesto por los Parámetros de Estimación de Vida Útil que emite el Consejo Nacional de Armonización Contable a manera de recomendación y se aplican por tipo de activo como sigue:</t>
  </si>
  <si>
    <t xml:space="preserve">OTRAS CUENTAS POR PAGAR A CORTO PLAZO </t>
  </si>
  <si>
    <t>INGRESOS COBRADOS POR ADELANTADO A CORTO PLAZO</t>
  </si>
  <si>
    <t>FONDOS EN ADMINISTRACIÓN A CORTO PLAZO</t>
  </si>
  <si>
    <t>OTRAS PROVISIONES A CORTO PLAZO</t>
  </si>
  <si>
    <t>El rubro a la fecha del periodo que se informa, se integra principalmente por el Programa de Devolución de Derechos, mismo que asciende a un monto recaudado de $ 68,534,028.00</t>
  </si>
  <si>
    <t>Por lo que refiere a sueldo base, dicha partida corresponde al 12% del total de gastos, jubilaciones 7% y energía eléctrica un 16%.</t>
  </si>
  <si>
    <t>RECONOCIMIENTO DE INGRESO POR PRODDER 2023</t>
  </si>
  <si>
    <t>VICIOS OCULTOS COMO SE INDICA EN LA MINUTA DE NOVIEMBRE 2021</t>
  </si>
  <si>
    <t>RECONOCIMIENTO EN INGRESOS DE DEPOSITOS EN GARANTIA</t>
  </si>
  <si>
    <t>REGISTRO OMITIDO PRIMA VACACIONAL SEGUNDO SEMESTRE</t>
  </si>
  <si>
    <t>CAPITALIZACION DEL CIERRE DE OBRAS</t>
  </si>
  <si>
    <t>Del 1 de Enero al 31 de Diciembre de 2024</t>
  </si>
  <si>
    <t>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</si>
</sst>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justify" vertical="justify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6" fontId="5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wrapText="1"/>
    </xf>
    <xf numFmtId="0" fontId="0" fillId="0" borderId="0" xfId="0" applyAlignment="1">
      <alignment vertical="justify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Alignment="1">
      <alignment vertical="justify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 indent="8"/>
    </xf>
    <xf numFmtId="0" fontId="6" fillId="3" borderId="2" xfId="0" applyFont="1" applyFill="1" applyBorder="1" applyAlignment="1">
      <alignment vertical="center"/>
    </xf>
    <xf numFmtId="6" fontId="7" fillId="3" borderId="5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6" fontId="7" fillId="3" borderId="1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justify" vertical="justify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6" fontId="5" fillId="0" borderId="11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6" fontId="5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3" fontId="0" fillId="0" borderId="0" xfId="0" applyNumberFormat="1"/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6" fontId="6" fillId="0" borderId="11" xfId="0" applyNumberFormat="1" applyFont="1" applyFill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justify" vertical="justify" wrapText="1"/>
    </xf>
    <xf numFmtId="0" fontId="0" fillId="0" borderId="2" xfId="0" applyBorder="1"/>
    <xf numFmtId="0" fontId="12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justify" vertical="center" wrapText="1"/>
    </xf>
    <xf numFmtId="0" fontId="0" fillId="0" borderId="11" xfId="0" applyBorder="1"/>
    <xf numFmtId="3" fontId="13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0" xfId="0" applyAlignment="1">
      <alignment horizontal="justify" vertical="justify" wrapText="1"/>
    </xf>
    <xf numFmtId="0" fontId="14" fillId="0" borderId="11" xfId="0" applyFont="1" applyBorder="1" applyAlignment="1">
      <alignment horizontal="right" vertical="center"/>
    </xf>
    <xf numFmtId="0" fontId="0" fillId="0" borderId="0" xfId="0" applyAlignment="1">
      <alignment horizontal="justify" vertical="justify" wrapText="1"/>
    </xf>
    <xf numFmtId="43" fontId="16" fillId="0" borderId="0" xfId="1" applyFont="1"/>
    <xf numFmtId="43" fontId="16" fillId="0" borderId="0" xfId="0" applyNumberFormat="1" applyFont="1"/>
    <xf numFmtId="3" fontId="17" fillId="0" borderId="11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justify" vertical="center" wrapText="1"/>
    </xf>
    <xf numFmtId="0" fontId="13" fillId="0" borderId="0" xfId="0" applyFont="1"/>
    <xf numFmtId="0" fontId="0" fillId="0" borderId="0" xfId="0" applyAlignment="1">
      <alignment horizontal="justify" vertical="justify" wrapText="1"/>
    </xf>
    <xf numFmtId="3" fontId="9" fillId="0" borderId="2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justify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71</xdr:row>
      <xdr:rowOff>66675</xdr:rowOff>
    </xdr:from>
    <xdr:to>
      <xdr:col>1</xdr:col>
      <xdr:colOff>303723</xdr:colOff>
      <xdr:row>95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447DBF-D1AF-465C-A4AA-B90823C93A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478125"/>
          <a:ext cx="5608320" cy="3865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0"/>
  <sheetViews>
    <sheetView showGridLines="0" tabSelected="1" topLeftCell="A268" zoomScale="115" zoomScaleNormal="115" workbookViewId="0">
      <selection activeCell="B109" sqref="B109"/>
    </sheetView>
  </sheetViews>
  <sheetFormatPr baseColWidth="10" defaultRowHeight="15" x14ac:dyDescent="0.25"/>
  <cols>
    <col min="1" max="1" width="78.7109375" customWidth="1"/>
    <col min="2" max="2" width="13.28515625" bestFit="1" customWidth="1"/>
    <col min="3" max="3" width="15.28515625" customWidth="1"/>
    <col min="6" max="6" width="13.85546875" bestFit="1" customWidth="1"/>
  </cols>
  <sheetData>
    <row r="1" spans="1:12" ht="15.75" thickBot="1" x14ac:dyDescent="0.3"/>
    <row r="2" spans="1:12" ht="66" customHeight="1" thickBot="1" x14ac:dyDescent="0.3">
      <c r="A2" s="86" t="s">
        <v>151</v>
      </c>
      <c r="B2" s="87"/>
      <c r="C2" s="87"/>
      <c r="D2" s="87"/>
      <c r="E2" s="87"/>
      <c r="F2" s="87"/>
      <c r="G2" s="87"/>
      <c r="H2" s="88"/>
      <c r="I2" s="14"/>
      <c r="J2" s="14"/>
      <c r="K2" s="14"/>
      <c r="L2" s="14"/>
    </row>
    <row r="4" spans="1:12" ht="60.75" customHeight="1" x14ac:dyDescent="0.25">
      <c r="A4" s="89" t="s">
        <v>0</v>
      </c>
      <c r="B4" s="89"/>
      <c r="C4" s="89"/>
      <c r="D4" s="89"/>
      <c r="E4" s="89"/>
      <c r="F4" s="89"/>
      <c r="G4" s="89"/>
      <c r="H4" s="89"/>
      <c r="I4" s="15"/>
      <c r="J4" s="15"/>
      <c r="K4" s="15"/>
      <c r="L4" s="15"/>
    </row>
    <row r="6" spans="1:12" ht="34.5" customHeight="1" x14ac:dyDescent="0.25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25">
      <c r="A7" s="89" t="s">
        <v>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25">
      <c r="A8" s="89" t="s">
        <v>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25">
      <c r="A9" s="89" t="s">
        <v>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ht="15.75" thickBot="1" x14ac:dyDescent="0.3"/>
    <row r="11" spans="1:12" ht="15.75" thickBot="1" x14ac:dyDescent="0.3">
      <c r="A11" s="90" t="s">
        <v>5</v>
      </c>
      <c r="B11" s="91"/>
      <c r="C11" s="91"/>
      <c r="D11" s="91"/>
      <c r="E11" s="91"/>
      <c r="F11" s="91"/>
      <c r="G11" s="91"/>
      <c r="H11" s="92"/>
      <c r="I11" s="16"/>
      <c r="J11" s="16"/>
      <c r="K11" s="16"/>
      <c r="L11" s="16"/>
    </row>
    <row r="13" spans="1:12" x14ac:dyDescent="0.25">
      <c r="A13" s="93" t="s">
        <v>6</v>
      </c>
      <c r="B13" s="94"/>
      <c r="C13" s="94"/>
      <c r="D13" s="94"/>
      <c r="E13" s="94"/>
      <c r="F13" s="94"/>
      <c r="G13" s="94"/>
      <c r="H13" s="95"/>
      <c r="I13" s="17"/>
      <c r="J13" s="17"/>
      <c r="K13" s="17"/>
      <c r="L13" s="17"/>
    </row>
    <row r="14" spans="1:12" x14ac:dyDescent="0.25">
      <c r="A14" s="3"/>
    </row>
    <row r="15" spans="1:12" x14ac:dyDescent="0.25">
      <c r="A15" s="2" t="s">
        <v>7</v>
      </c>
    </row>
    <row r="16" spans="1:12" x14ac:dyDescent="0.25">
      <c r="A16" s="3"/>
    </row>
    <row r="17" spans="1:12" x14ac:dyDescent="0.25">
      <c r="A17" s="96" t="s">
        <v>8</v>
      </c>
      <c r="B17" s="96"/>
      <c r="C17" s="96"/>
      <c r="D17" s="96"/>
      <c r="E17" s="96"/>
      <c r="F17" s="96"/>
      <c r="G17" s="96"/>
      <c r="H17" s="96"/>
      <c r="I17" s="12"/>
      <c r="J17" s="12"/>
      <c r="K17" s="12"/>
    </row>
    <row r="18" spans="1:12" x14ac:dyDescent="0.25">
      <c r="A18" s="3"/>
    </row>
    <row r="19" spans="1:12" ht="46.5" customHeight="1" x14ac:dyDescent="0.25">
      <c r="A19" s="97" t="s">
        <v>152</v>
      </c>
      <c r="B19" s="97"/>
      <c r="C19" s="97"/>
      <c r="D19" s="97"/>
      <c r="E19" s="97"/>
      <c r="F19" s="97"/>
      <c r="G19" s="97"/>
      <c r="H19" s="97"/>
      <c r="I19" s="15"/>
      <c r="J19" s="15"/>
      <c r="K19" s="15"/>
      <c r="L19" s="15"/>
    </row>
    <row r="20" spans="1:12" x14ac:dyDescent="0.25">
      <c r="A20" s="3"/>
    </row>
    <row r="21" spans="1:12" x14ac:dyDescent="0.25">
      <c r="A21" s="89" t="s">
        <v>9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x14ac:dyDescent="0.25">
      <c r="A22" s="3"/>
    </row>
    <row r="23" spans="1:12" s="18" customFormat="1" x14ac:dyDescent="0.25">
      <c r="A23" s="6" t="s">
        <v>10</v>
      </c>
      <c r="B23" s="8">
        <v>1006100</v>
      </c>
    </row>
    <row r="24" spans="1:12" s="18" customFormat="1" x14ac:dyDescent="0.25">
      <c r="A24" s="6" t="s">
        <v>11</v>
      </c>
      <c r="B24" s="8">
        <v>29119998</v>
      </c>
    </row>
    <row r="25" spans="1:12" s="18" customFormat="1" x14ac:dyDescent="0.25">
      <c r="A25" s="6" t="s">
        <v>12</v>
      </c>
      <c r="B25" s="8">
        <v>3357663</v>
      </c>
    </row>
    <row r="26" spans="1:12" s="18" customFormat="1" x14ac:dyDescent="0.25">
      <c r="A26" s="6" t="s">
        <v>153</v>
      </c>
      <c r="B26" s="8">
        <v>702875</v>
      </c>
    </row>
    <row r="27" spans="1:12" s="18" customFormat="1" x14ac:dyDescent="0.25">
      <c r="A27" s="6" t="s">
        <v>147</v>
      </c>
      <c r="B27" s="8">
        <v>39699821</v>
      </c>
    </row>
    <row r="28" spans="1:12" s="18" customFormat="1" ht="15.75" thickBot="1" x14ac:dyDescent="0.3">
      <c r="A28" s="6" t="s">
        <v>154</v>
      </c>
      <c r="B28" s="8">
        <v>183800000</v>
      </c>
    </row>
    <row r="29" spans="1:12" s="18" customFormat="1" ht="15.75" thickBot="1" x14ac:dyDescent="0.3">
      <c r="A29" s="46" t="s">
        <v>13</v>
      </c>
      <c r="B29" s="51">
        <f>SUM(B23:B28)</f>
        <v>257686457</v>
      </c>
    </row>
    <row r="30" spans="1:12" s="18" customFormat="1" ht="15.75" thickTop="1" x14ac:dyDescent="0.25">
      <c r="A30" s="9"/>
      <c r="B30" s="33"/>
    </row>
    <row r="31" spans="1:12" ht="30.75" customHeight="1" x14ac:dyDescent="0.25">
      <c r="A31" s="89" t="s">
        <v>155</v>
      </c>
      <c r="B31" s="89"/>
      <c r="C31" s="89"/>
      <c r="D31" s="89"/>
      <c r="E31" s="89"/>
      <c r="F31" s="89"/>
      <c r="G31" s="89"/>
      <c r="H31" s="89"/>
      <c r="I31" s="15"/>
      <c r="J31" s="15"/>
      <c r="K31" s="15"/>
      <c r="L31" s="15"/>
    </row>
    <row r="33" spans="1:12" ht="15" customHeight="1" x14ac:dyDescent="0.25">
      <c r="A33" s="96" t="s">
        <v>14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1:12" x14ac:dyDescent="0.25">
      <c r="A34" s="2"/>
    </row>
    <row r="35" spans="1:12" ht="34.5" customHeight="1" x14ac:dyDescent="0.25">
      <c r="A35" s="89" t="s">
        <v>115</v>
      </c>
      <c r="B35" s="89"/>
      <c r="C35" s="89"/>
      <c r="D35" s="89"/>
      <c r="E35" s="89"/>
      <c r="F35" s="89"/>
      <c r="G35" s="89"/>
      <c r="H35" s="89"/>
      <c r="I35" s="15"/>
      <c r="J35" s="15"/>
      <c r="K35" s="15"/>
      <c r="L35" s="15"/>
    </row>
    <row r="36" spans="1:12" x14ac:dyDescent="0.25">
      <c r="A36" s="3"/>
    </row>
    <row r="37" spans="1:12" s="18" customFormat="1" x14ac:dyDescent="0.25">
      <c r="A37" s="6" t="s">
        <v>15</v>
      </c>
      <c r="B37" s="7">
        <v>1081807</v>
      </c>
    </row>
    <row r="38" spans="1:12" s="18" customFormat="1" x14ac:dyDescent="0.25">
      <c r="A38" s="6" t="s">
        <v>16</v>
      </c>
      <c r="B38" s="13">
        <v>10035455</v>
      </c>
    </row>
    <row r="39" spans="1:12" s="18" customFormat="1" x14ac:dyDescent="0.25">
      <c r="A39" s="6" t="s">
        <v>17</v>
      </c>
      <c r="B39" s="13">
        <v>2224016</v>
      </c>
    </row>
    <row r="40" spans="1:12" s="18" customFormat="1" x14ac:dyDescent="0.25">
      <c r="A40" s="6" t="s">
        <v>18</v>
      </c>
      <c r="B40" s="13">
        <v>325412</v>
      </c>
    </row>
    <row r="41" spans="1:12" s="18" customFormat="1" x14ac:dyDescent="0.25">
      <c r="A41" s="6" t="s">
        <v>19</v>
      </c>
      <c r="B41" s="13">
        <v>247965</v>
      </c>
    </row>
    <row r="42" spans="1:12" s="18" customFormat="1" x14ac:dyDescent="0.25">
      <c r="A42" s="6" t="s">
        <v>20</v>
      </c>
      <c r="B42" s="13">
        <v>2060315</v>
      </c>
    </row>
    <row r="43" spans="1:12" s="18" customFormat="1" ht="15.75" thickBot="1" x14ac:dyDescent="0.3">
      <c r="A43"/>
      <c r="B43"/>
    </row>
    <row r="44" spans="1:12" s="18" customFormat="1" ht="15.75" thickBot="1" x14ac:dyDescent="0.3">
      <c r="A44" s="10" t="s">
        <v>21</v>
      </c>
      <c r="B44" s="11">
        <f>SUM(B37:B43)</f>
        <v>15974970</v>
      </c>
    </row>
    <row r="45" spans="1:12" s="18" customFormat="1" ht="15.75" thickTop="1" x14ac:dyDescent="0.25">
      <c r="A45" s="34"/>
    </row>
    <row r="46" spans="1:12" x14ac:dyDescent="0.25">
      <c r="A46" s="5"/>
    </row>
    <row r="47" spans="1:12" x14ac:dyDescent="0.25">
      <c r="A47" s="12" t="s">
        <v>22</v>
      </c>
    </row>
    <row r="48" spans="1:12" x14ac:dyDescent="0.25">
      <c r="A48" s="5"/>
    </row>
    <row r="49" spans="1:4" x14ac:dyDescent="0.25">
      <c r="A49" s="5"/>
    </row>
    <row r="50" spans="1:4" x14ac:dyDescent="0.25">
      <c r="A50" s="6" t="s">
        <v>129</v>
      </c>
      <c r="B50" s="7">
        <v>544273839</v>
      </c>
    </row>
    <row r="51" spans="1:4" x14ac:dyDescent="0.25">
      <c r="A51" s="6" t="s">
        <v>23</v>
      </c>
      <c r="B51" s="13">
        <v>167484639</v>
      </c>
    </row>
    <row r="52" spans="1:4" x14ac:dyDescent="0.25">
      <c r="A52" s="6" t="s">
        <v>24</v>
      </c>
      <c r="B52" s="13">
        <v>3924786084</v>
      </c>
    </row>
    <row r="53" spans="1:4" x14ac:dyDescent="0.25">
      <c r="A53" s="6" t="s">
        <v>130</v>
      </c>
      <c r="B53" s="13">
        <v>473889825</v>
      </c>
    </row>
    <row r="54" spans="1:4" x14ac:dyDescent="0.25">
      <c r="A54" s="6" t="s">
        <v>131</v>
      </c>
      <c r="B54" s="13">
        <v>170347324</v>
      </c>
    </row>
    <row r="55" spans="1:4" x14ac:dyDescent="0.25">
      <c r="A55" s="6" t="s">
        <v>25</v>
      </c>
      <c r="B55" s="13">
        <v>33131809</v>
      </c>
    </row>
    <row r="56" spans="1:4" ht="15.75" thickBot="1" x14ac:dyDescent="0.3">
      <c r="A56" s="5"/>
      <c r="B56" s="13"/>
    </row>
    <row r="57" spans="1:4" ht="15.75" thickBot="1" x14ac:dyDescent="0.3">
      <c r="A57" s="10" t="s">
        <v>26</v>
      </c>
      <c r="B57" s="11">
        <f>SUM(B50:B56)</f>
        <v>5313913520</v>
      </c>
      <c r="D57" s="49"/>
    </row>
    <row r="58" spans="1:4" ht="15.75" thickTop="1" x14ac:dyDescent="0.25">
      <c r="A58" s="10"/>
      <c r="B58" s="52"/>
      <c r="D58" s="49"/>
    </row>
    <row r="59" spans="1:4" x14ac:dyDescent="0.25">
      <c r="A59" s="10"/>
      <c r="B59" s="52"/>
      <c r="D59" s="49"/>
    </row>
    <row r="60" spans="1:4" x14ac:dyDescent="0.25">
      <c r="A60" s="5"/>
    </row>
    <row r="61" spans="1:4" x14ac:dyDescent="0.25">
      <c r="A61" s="6" t="s">
        <v>27</v>
      </c>
      <c r="B61" s="7">
        <v>34327691</v>
      </c>
    </row>
    <row r="62" spans="1:4" x14ac:dyDescent="0.25">
      <c r="A62" s="6" t="s">
        <v>28</v>
      </c>
      <c r="B62" s="13">
        <v>3870489</v>
      </c>
    </row>
    <row r="63" spans="1:4" x14ac:dyDescent="0.25">
      <c r="A63" s="6" t="s">
        <v>29</v>
      </c>
      <c r="B63" s="13">
        <v>7232310</v>
      </c>
    </row>
    <row r="64" spans="1:4" x14ac:dyDescent="0.25">
      <c r="A64" s="6" t="s">
        <v>30</v>
      </c>
      <c r="B64" s="13">
        <v>209920425</v>
      </c>
    </row>
    <row r="65" spans="1:12" x14ac:dyDescent="0.25">
      <c r="A65" s="6" t="s">
        <v>31</v>
      </c>
      <c r="B65" s="13">
        <v>505757560</v>
      </c>
    </row>
    <row r="66" spans="1:12" x14ac:dyDescent="0.25">
      <c r="A66" s="6" t="s">
        <v>32</v>
      </c>
      <c r="B66" s="13">
        <v>14073270</v>
      </c>
    </row>
    <row r="67" spans="1:12" x14ac:dyDescent="0.25">
      <c r="A67" s="6" t="s">
        <v>33</v>
      </c>
      <c r="B67" s="13">
        <v>3629575</v>
      </c>
    </row>
    <row r="68" spans="1:12" ht="15.75" thickBot="1" x14ac:dyDescent="0.3">
      <c r="A68" s="5"/>
      <c r="B68" s="5"/>
    </row>
    <row r="69" spans="1:12" ht="15.75" thickBot="1" x14ac:dyDescent="0.3">
      <c r="A69" s="10" t="s">
        <v>34</v>
      </c>
      <c r="B69" s="11">
        <f>SUM(B61:B68)</f>
        <v>778811320</v>
      </c>
    </row>
    <row r="70" spans="1:12" ht="15.75" thickTop="1" x14ac:dyDescent="0.25">
      <c r="A70" s="3"/>
    </row>
    <row r="71" spans="1:12" ht="69.75" customHeight="1" x14ac:dyDescent="0.25">
      <c r="A71" s="102" t="s">
        <v>156</v>
      </c>
      <c r="B71" s="102"/>
      <c r="C71" s="102"/>
      <c r="D71" s="102"/>
      <c r="E71" s="102"/>
      <c r="F71" s="102"/>
      <c r="G71" s="102"/>
      <c r="H71" s="102"/>
      <c r="I71" s="15"/>
      <c r="J71" s="15"/>
      <c r="K71" s="15"/>
      <c r="L71" s="15"/>
    </row>
    <row r="72" spans="1:12" ht="12.6" customHeight="1" x14ac:dyDescent="0.25">
      <c r="A72" s="1"/>
      <c r="B72" s="1"/>
      <c r="C72" s="1"/>
      <c r="D72" s="1"/>
      <c r="E72" s="1"/>
      <c r="F72" s="1"/>
      <c r="G72" s="1"/>
      <c r="H72" s="1"/>
      <c r="I72" s="15"/>
      <c r="J72" s="15"/>
      <c r="K72" s="15"/>
      <c r="L72" s="15"/>
    </row>
    <row r="73" spans="1:12" ht="12.6" customHeight="1" x14ac:dyDescent="0.25">
      <c r="A73" s="1"/>
      <c r="B73" s="1"/>
      <c r="C73" s="1"/>
      <c r="D73" s="1"/>
      <c r="E73" s="1"/>
      <c r="F73" s="1"/>
      <c r="G73" s="1"/>
      <c r="H73" s="1"/>
      <c r="I73" s="15"/>
      <c r="J73" s="15"/>
      <c r="K73" s="15"/>
      <c r="L73" s="15"/>
    </row>
    <row r="74" spans="1:12" ht="12.6" customHeight="1" x14ac:dyDescent="0.25">
      <c r="A74" s="1"/>
      <c r="B74" s="1"/>
      <c r="C74" s="1"/>
      <c r="D74" s="1"/>
      <c r="E74" s="1"/>
      <c r="F74" s="1"/>
      <c r="G74" s="1"/>
      <c r="H74" s="1"/>
      <c r="I74" s="15"/>
      <c r="J74" s="15"/>
      <c r="K74" s="15"/>
      <c r="L74" s="15"/>
    </row>
    <row r="75" spans="1:12" ht="12.6" customHeight="1" x14ac:dyDescent="0.25">
      <c r="A75" s="1"/>
      <c r="B75" s="1"/>
      <c r="C75" s="1"/>
      <c r="D75" s="1"/>
      <c r="E75" s="1"/>
      <c r="F75" s="1"/>
      <c r="G75" s="1"/>
      <c r="H75" s="1"/>
      <c r="I75" s="15"/>
      <c r="J75" s="15"/>
      <c r="K75" s="15"/>
      <c r="L75" s="15"/>
    </row>
    <row r="76" spans="1:12" ht="12.6" customHeight="1" x14ac:dyDescent="0.25">
      <c r="A76" s="1"/>
      <c r="B76" s="1"/>
      <c r="C76" s="1"/>
      <c r="D76" s="1"/>
      <c r="E76" s="1"/>
      <c r="F76" s="1"/>
      <c r="G76" s="1"/>
      <c r="H76" s="1"/>
      <c r="I76" s="15"/>
      <c r="J76" s="15"/>
      <c r="K76" s="15"/>
      <c r="L76" s="15"/>
    </row>
    <row r="77" spans="1:12" ht="12.6" customHeight="1" x14ac:dyDescent="0.25">
      <c r="A77" s="1"/>
      <c r="B77" s="1"/>
      <c r="C77" s="1"/>
      <c r="D77" s="1"/>
      <c r="E77" s="1"/>
      <c r="F77" s="1"/>
      <c r="G77" s="1"/>
      <c r="H77" s="1"/>
      <c r="I77" s="15"/>
      <c r="J77" s="15"/>
      <c r="K77" s="15"/>
      <c r="L77" s="15"/>
    </row>
    <row r="78" spans="1:12" ht="12.6" customHeight="1" x14ac:dyDescent="0.25">
      <c r="A78" s="1"/>
      <c r="B78" s="1"/>
      <c r="C78" s="1"/>
      <c r="D78" s="1"/>
      <c r="E78" s="1"/>
      <c r="F78" s="1"/>
      <c r="G78" s="1"/>
      <c r="H78" s="1"/>
      <c r="I78" s="15"/>
      <c r="J78" s="15"/>
      <c r="K78" s="15"/>
      <c r="L78" s="15"/>
    </row>
    <row r="79" spans="1:12" ht="12.6" customHeight="1" x14ac:dyDescent="0.25">
      <c r="A79" s="1"/>
      <c r="B79" s="1"/>
      <c r="C79" s="1"/>
      <c r="D79" s="1"/>
      <c r="E79" s="1"/>
      <c r="F79" s="1"/>
      <c r="G79" s="1"/>
      <c r="H79" s="1"/>
      <c r="I79" s="15"/>
      <c r="J79" s="15"/>
      <c r="K79" s="15"/>
      <c r="L79" s="15"/>
    </row>
    <row r="80" spans="1:12" ht="12.6" customHeight="1" x14ac:dyDescent="0.25">
      <c r="A80" s="1"/>
      <c r="B80" s="1"/>
      <c r="C80" s="1"/>
      <c r="D80" s="1"/>
      <c r="E80" s="1"/>
      <c r="F80" s="1"/>
      <c r="G80" s="1"/>
      <c r="H80" s="1"/>
      <c r="I80" s="15"/>
      <c r="J80" s="15"/>
      <c r="K80" s="15"/>
      <c r="L80" s="15"/>
    </row>
    <row r="81" spans="1:12" ht="12.6" customHeight="1" x14ac:dyDescent="0.25">
      <c r="A81" s="1"/>
      <c r="B81" s="1"/>
      <c r="C81" s="1"/>
      <c r="D81" s="1"/>
      <c r="E81" s="1"/>
      <c r="F81" s="1"/>
      <c r="G81" s="1"/>
      <c r="H81" s="1"/>
      <c r="I81" s="15"/>
      <c r="J81" s="15"/>
      <c r="K81" s="15"/>
      <c r="L81" s="15"/>
    </row>
    <row r="82" spans="1:12" ht="12.6" customHeight="1" x14ac:dyDescent="0.25">
      <c r="A82" s="1"/>
      <c r="B82" s="1"/>
      <c r="C82" s="1"/>
      <c r="D82" s="1"/>
      <c r="E82" s="1"/>
      <c r="F82" s="1"/>
      <c r="G82" s="1"/>
      <c r="H82" s="1"/>
      <c r="I82" s="15"/>
      <c r="J82" s="15"/>
      <c r="K82" s="15"/>
      <c r="L82" s="15"/>
    </row>
    <row r="83" spans="1:12" ht="12.6" customHeight="1" x14ac:dyDescent="0.25">
      <c r="A83" s="1"/>
      <c r="B83" s="1"/>
      <c r="C83" s="1"/>
      <c r="D83" s="1"/>
      <c r="E83" s="1"/>
      <c r="F83" s="1"/>
      <c r="G83" s="1"/>
      <c r="H83" s="1"/>
      <c r="I83" s="15"/>
      <c r="J83" s="15"/>
      <c r="K83" s="15"/>
      <c r="L83" s="15"/>
    </row>
    <row r="84" spans="1:12" ht="12.6" customHeight="1" x14ac:dyDescent="0.25">
      <c r="A84" s="1"/>
      <c r="B84" s="1"/>
      <c r="C84" s="1"/>
      <c r="D84" s="1"/>
      <c r="E84" s="1"/>
      <c r="F84" s="1"/>
      <c r="G84" s="1"/>
      <c r="H84" s="1"/>
      <c r="I84" s="15"/>
      <c r="J84" s="15"/>
      <c r="K84" s="15"/>
      <c r="L84" s="15"/>
    </row>
    <row r="85" spans="1:12" ht="12.6" customHeight="1" x14ac:dyDescent="0.25">
      <c r="A85" s="1"/>
      <c r="B85" s="1"/>
      <c r="C85" s="1"/>
      <c r="D85" s="1"/>
      <c r="E85" s="1"/>
      <c r="F85" s="1"/>
      <c r="G85" s="1"/>
      <c r="H85" s="1"/>
      <c r="I85" s="15"/>
      <c r="J85" s="15"/>
      <c r="K85" s="15"/>
      <c r="L85" s="15"/>
    </row>
    <row r="86" spans="1:12" ht="12.6" customHeight="1" x14ac:dyDescent="0.25">
      <c r="A86" s="1"/>
      <c r="B86" s="1"/>
      <c r="C86" s="1"/>
      <c r="D86" s="1"/>
      <c r="E86" s="1"/>
      <c r="F86" s="1"/>
      <c r="G86" s="1"/>
      <c r="H86" s="1"/>
      <c r="I86" s="15"/>
      <c r="J86" s="15"/>
      <c r="K86" s="15"/>
      <c r="L86" s="15"/>
    </row>
    <row r="87" spans="1:12" ht="12.6" customHeight="1" x14ac:dyDescent="0.25">
      <c r="A87" s="1"/>
      <c r="B87" s="1"/>
      <c r="C87" s="1"/>
      <c r="D87" s="1"/>
      <c r="E87" s="1"/>
      <c r="F87" s="1"/>
      <c r="G87" s="1"/>
      <c r="H87" s="1"/>
      <c r="I87" s="15"/>
      <c r="J87" s="15"/>
      <c r="K87" s="15"/>
      <c r="L87" s="15"/>
    </row>
    <row r="88" spans="1:12" ht="12.6" customHeight="1" x14ac:dyDescent="0.25">
      <c r="A88" s="1"/>
      <c r="B88" s="1"/>
      <c r="C88" s="1"/>
      <c r="D88" s="1"/>
      <c r="E88" s="1"/>
      <c r="F88" s="1"/>
      <c r="G88" s="1"/>
      <c r="H88" s="1"/>
      <c r="I88" s="15"/>
      <c r="J88" s="15"/>
      <c r="K88" s="15"/>
      <c r="L88" s="15"/>
    </row>
    <row r="89" spans="1:12" ht="12.6" customHeight="1" x14ac:dyDescent="0.25">
      <c r="A89" s="1"/>
      <c r="B89" s="1"/>
      <c r="C89" s="1"/>
      <c r="D89" s="1"/>
      <c r="E89" s="1"/>
      <c r="F89" s="1"/>
      <c r="G89" s="1"/>
      <c r="H89" s="1"/>
      <c r="I89" s="15"/>
      <c r="J89" s="15"/>
      <c r="K89" s="15"/>
      <c r="L89" s="15"/>
    </row>
    <row r="90" spans="1:12" ht="12.6" customHeight="1" x14ac:dyDescent="0.25">
      <c r="A90" s="1"/>
      <c r="B90" s="1"/>
      <c r="C90" s="1"/>
      <c r="D90" s="1"/>
      <c r="E90" s="1"/>
      <c r="F90" s="1"/>
      <c r="G90" s="1"/>
      <c r="H90" s="1"/>
      <c r="I90" s="15"/>
      <c r="J90" s="15"/>
      <c r="K90" s="15"/>
      <c r="L90" s="15"/>
    </row>
    <row r="91" spans="1:12" ht="12.6" customHeight="1" x14ac:dyDescent="0.25">
      <c r="A91" s="1"/>
      <c r="B91" s="1"/>
      <c r="C91" s="1"/>
      <c r="D91" s="1"/>
      <c r="E91" s="1"/>
      <c r="F91" s="1"/>
      <c r="G91" s="1"/>
      <c r="H91" s="1"/>
      <c r="I91" s="15"/>
      <c r="J91" s="15"/>
      <c r="K91" s="15"/>
      <c r="L91" s="15"/>
    </row>
    <row r="92" spans="1:12" ht="12.6" customHeight="1" x14ac:dyDescent="0.25">
      <c r="A92" s="1"/>
      <c r="B92" s="1"/>
      <c r="C92" s="1"/>
      <c r="D92" s="1"/>
      <c r="E92" s="1"/>
      <c r="F92" s="1"/>
      <c r="G92" s="1"/>
      <c r="H92" s="1"/>
      <c r="I92" s="15"/>
      <c r="J92" s="15"/>
      <c r="K92" s="15"/>
      <c r="L92" s="15"/>
    </row>
    <row r="93" spans="1:12" ht="12.6" customHeight="1" x14ac:dyDescent="0.25">
      <c r="A93" s="1"/>
      <c r="B93" s="1"/>
      <c r="C93" s="1"/>
      <c r="D93" s="1"/>
      <c r="E93" s="1"/>
      <c r="F93" s="1"/>
      <c r="G93" s="1"/>
      <c r="H93" s="1"/>
      <c r="I93" s="15"/>
      <c r="J93" s="15"/>
      <c r="K93" s="15"/>
      <c r="L93" s="15"/>
    </row>
    <row r="94" spans="1:12" ht="12.6" customHeight="1" x14ac:dyDescent="0.25">
      <c r="A94" s="1"/>
      <c r="B94" s="1"/>
      <c r="C94" s="1"/>
      <c r="D94" s="1"/>
      <c r="E94" s="1"/>
      <c r="F94" s="1"/>
      <c r="G94" s="1"/>
      <c r="H94" s="1"/>
      <c r="I94" s="15"/>
      <c r="J94" s="15"/>
      <c r="K94" s="15"/>
      <c r="L94" s="15"/>
    </row>
    <row r="95" spans="1:12" ht="12.6" customHeight="1" x14ac:dyDescent="0.25">
      <c r="A95" s="1"/>
      <c r="B95" s="1"/>
      <c r="C95" s="1"/>
      <c r="D95" s="1"/>
      <c r="E95" s="1"/>
      <c r="F95" s="1"/>
      <c r="G95" s="1"/>
      <c r="H95" s="1"/>
      <c r="I95" s="15"/>
      <c r="J95" s="15"/>
      <c r="K95" s="15"/>
      <c r="L95" s="15"/>
    </row>
    <row r="96" spans="1:12" ht="12.6" customHeight="1" x14ac:dyDescent="0.25">
      <c r="A96" s="1"/>
      <c r="B96" s="1"/>
      <c r="C96" s="1"/>
      <c r="D96" s="1"/>
      <c r="E96" s="1"/>
      <c r="F96" s="1"/>
      <c r="G96" s="1"/>
      <c r="H96" s="1"/>
      <c r="I96" s="15"/>
      <c r="J96" s="15"/>
      <c r="K96" s="15"/>
      <c r="L96" s="15"/>
    </row>
    <row r="97" spans="1:12" ht="12.6" customHeight="1" x14ac:dyDescent="0.25">
      <c r="A97" s="1"/>
      <c r="B97" s="1"/>
      <c r="C97" s="1"/>
      <c r="D97" s="1"/>
      <c r="E97" s="1"/>
      <c r="F97" s="1"/>
      <c r="G97" s="1"/>
      <c r="H97" s="1"/>
      <c r="I97" s="15"/>
      <c r="J97" s="15"/>
      <c r="K97" s="15"/>
      <c r="L97" s="15"/>
    </row>
    <row r="98" spans="1:12" ht="32.25" customHeight="1" x14ac:dyDescent="0.25">
      <c r="A98" s="89" t="s">
        <v>35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</row>
    <row r="99" spans="1:12" ht="15" customHeight="1" x14ac:dyDescent="0.2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</row>
    <row r="100" spans="1:12" x14ac:dyDescent="0.25">
      <c r="A100" s="6" t="s">
        <v>144</v>
      </c>
      <c r="B100" s="13">
        <v>1026020</v>
      </c>
    </row>
    <row r="101" spans="1:12" x14ac:dyDescent="0.25">
      <c r="A101" s="6" t="s">
        <v>36</v>
      </c>
      <c r="B101" s="13">
        <v>27095382</v>
      </c>
    </row>
    <row r="102" spans="1:12" x14ac:dyDescent="0.25">
      <c r="A102" s="6" t="s">
        <v>37</v>
      </c>
      <c r="B102" s="13">
        <v>244630515</v>
      </c>
    </row>
    <row r="103" spans="1:12" x14ac:dyDescent="0.25">
      <c r="A103" s="6" t="s">
        <v>157</v>
      </c>
      <c r="B103" s="13">
        <v>13944</v>
      </c>
    </row>
    <row r="104" spans="1:12" x14ac:dyDescent="0.25">
      <c r="A104" s="6" t="s">
        <v>158</v>
      </c>
      <c r="B104" s="13">
        <v>3801347</v>
      </c>
    </row>
    <row r="105" spans="1:12" x14ac:dyDescent="0.25">
      <c r="A105" s="6" t="s">
        <v>159</v>
      </c>
      <c r="B105" s="13">
        <v>26405264</v>
      </c>
    </row>
    <row r="106" spans="1:12" x14ac:dyDescent="0.25">
      <c r="A106" s="6" t="s">
        <v>160</v>
      </c>
      <c r="B106" s="13">
        <v>190552</v>
      </c>
    </row>
    <row r="107" spans="1:12" ht="15.75" thickBot="1" x14ac:dyDescent="0.3">
      <c r="A107" s="6" t="s">
        <v>145</v>
      </c>
      <c r="B107" s="13">
        <v>2305563</v>
      </c>
    </row>
    <row r="108" spans="1:12" ht="15.75" thickBot="1" x14ac:dyDescent="0.3">
      <c r="A108" s="10" t="s">
        <v>38</v>
      </c>
      <c r="B108" s="50">
        <v>305468589</v>
      </c>
      <c r="C108" s="75"/>
      <c r="D108" s="76"/>
    </row>
    <row r="109" spans="1:12" ht="15.75" thickTop="1" x14ac:dyDescent="0.25"/>
    <row r="110" spans="1:12" s="18" customFormat="1" x14ac:dyDescent="0.25">
      <c r="A110" s="103" t="s">
        <v>39</v>
      </c>
      <c r="B110" s="103"/>
      <c r="C110" s="103"/>
      <c r="D110" s="103"/>
      <c r="E110" s="103"/>
      <c r="F110" s="103"/>
      <c r="G110" s="103"/>
      <c r="H110" s="103"/>
      <c r="I110" s="17"/>
      <c r="J110" s="17"/>
      <c r="K110" s="17"/>
      <c r="L110" s="17"/>
    </row>
    <row r="113" spans="1:12" x14ac:dyDescent="0.25">
      <c r="A113" s="4" t="s">
        <v>40</v>
      </c>
    </row>
    <row r="114" spans="1:12" x14ac:dyDescent="0.25">
      <c r="A114" s="2"/>
    </row>
    <row r="115" spans="1:12" x14ac:dyDescent="0.25">
      <c r="A115" s="6" t="s">
        <v>41</v>
      </c>
      <c r="B115" s="47">
        <v>1554665230</v>
      </c>
    </row>
    <row r="116" spans="1:12" x14ac:dyDescent="0.25">
      <c r="A116" s="6" t="s">
        <v>42</v>
      </c>
      <c r="B116" s="13">
        <v>187784320</v>
      </c>
    </row>
    <row r="117" spans="1:12" x14ac:dyDescent="0.25">
      <c r="A117" s="6" t="s">
        <v>43</v>
      </c>
      <c r="B117" s="13">
        <v>17579708</v>
      </c>
    </row>
    <row r="118" spans="1:12" x14ac:dyDescent="0.25">
      <c r="A118" s="6" t="s">
        <v>44</v>
      </c>
      <c r="B118" s="13">
        <v>37044777</v>
      </c>
    </row>
    <row r="119" spans="1:12" x14ac:dyDescent="0.25">
      <c r="A119" s="6" t="s">
        <v>45</v>
      </c>
      <c r="B119" s="13">
        <v>5627021</v>
      </c>
    </row>
    <row r="120" spans="1:12" x14ac:dyDescent="0.25">
      <c r="A120" s="6" t="s">
        <v>46</v>
      </c>
      <c r="B120" s="13">
        <v>34722336</v>
      </c>
    </row>
    <row r="121" spans="1:12" ht="5.25" customHeight="1" thickBot="1" x14ac:dyDescent="0.3"/>
    <row r="122" spans="1:12" ht="15.75" thickBot="1" x14ac:dyDescent="0.3">
      <c r="A122" s="10" t="s">
        <v>126</v>
      </c>
      <c r="B122" s="11">
        <f>SUM(B115:B121)</f>
        <v>1837423392</v>
      </c>
    </row>
    <row r="123" spans="1:12" ht="15.75" thickTop="1" x14ac:dyDescent="0.25">
      <c r="A123" s="2"/>
    </row>
    <row r="124" spans="1:12" ht="36" customHeight="1" x14ac:dyDescent="0.25">
      <c r="A124" s="98" t="s">
        <v>47</v>
      </c>
      <c r="B124" s="98"/>
      <c r="C124" s="98"/>
      <c r="D124" s="98"/>
      <c r="E124" s="98"/>
      <c r="F124" s="98"/>
      <c r="G124" s="98"/>
      <c r="H124" s="98"/>
      <c r="I124" s="19"/>
      <c r="J124" s="19"/>
      <c r="K124" s="19"/>
      <c r="L124" s="19"/>
    </row>
    <row r="125" spans="1:12" x14ac:dyDescent="0.25">
      <c r="A125" s="3"/>
    </row>
    <row r="126" spans="1:12" x14ac:dyDescent="0.25">
      <c r="A126" s="5" t="s">
        <v>161</v>
      </c>
      <c r="B126" s="5"/>
      <c r="C126" s="5"/>
      <c r="D126" s="5"/>
      <c r="E126" s="5"/>
      <c r="F126" s="5"/>
    </row>
    <row r="127" spans="1:12" x14ac:dyDescent="0.25">
      <c r="A127" s="3"/>
    </row>
    <row r="128" spans="1:12" x14ac:dyDescent="0.25">
      <c r="A128" s="4" t="s">
        <v>48</v>
      </c>
    </row>
    <row r="129" spans="1:8" x14ac:dyDescent="0.25">
      <c r="A129" s="3"/>
    </row>
    <row r="130" spans="1:8" x14ac:dyDescent="0.25">
      <c r="A130" s="3" t="s">
        <v>49</v>
      </c>
    </row>
    <row r="131" spans="1:8" x14ac:dyDescent="0.25">
      <c r="A131" s="3"/>
    </row>
    <row r="132" spans="1:8" ht="15" customHeight="1" x14ac:dyDescent="0.25">
      <c r="A132" s="6" t="s">
        <v>143</v>
      </c>
      <c r="B132" s="13">
        <v>33345638</v>
      </c>
    </row>
    <row r="133" spans="1:8" ht="5.25" customHeight="1" thickBot="1" x14ac:dyDescent="0.3"/>
    <row r="134" spans="1:8" ht="15.75" customHeight="1" thickBot="1" x14ac:dyDescent="0.3">
      <c r="A134" s="10" t="s">
        <v>127</v>
      </c>
      <c r="B134" s="11">
        <f>SUM(B132:B133)</f>
        <v>33345638</v>
      </c>
    </row>
    <row r="135" spans="1:8" ht="15.75" thickTop="1" x14ac:dyDescent="0.25">
      <c r="A135" s="3"/>
    </row>
    <row r="136" spans="1:8" x14ac:dyDescent="0.25">
      <c r="A136" s="4" t="s">
        <v>116</v>
      </c>
    </row>
    <row r="137" spans="1:8" x14ac:dyDescent="0.25">
      <c r="A137" s="3"/>
    </row>
    <row r="138" spans="1:8" x14ac:dyDescent="0.25">
      <c r="A138" s="104" t="s">
        <v>117</v>
      </c>
      <c r="B138" s="104"/>
      <c r="C138" s="104"/>
      <c r="D138" s="104"/>
      <c r="E138" s="104"/>
      <c r="F138" s="104"/>
      <c r="G138" s="104"/>
      <c r="H138" s="104"/>
    </row>
    <row r="139" spans="1:8" x14ac:dyDescent="0.25">
      <c r="A139" s="3"/>
    </row>
    <row r="140" spans="1:8" x14ac:dyDescent="0.25">
      <c r="A140" s="2" t="s">
        <v>118</v>
      </c>
    </row>
    <row r="141" spans="1:8" ht="15.75" thickBot="1" x14ac:dyDescent="0.3">
      <c r="A141" s="3"/>
    </row>
    <row r="142" spans="1:8" ht="15.75" thickBot="1" x14ac:dyDescent="0.3">
      <c r="A142" s="41" t="s">
        <v>119</v>
      </c>
      <c r="B142" s="42" t="s">
        <v>120</v>
      </c>
      <c r="C142" s="42" t="s">
        <v>121</v>
      </c>
    </row>
    <row r="143" spans="1:8" ht="26.25" thickBot="1" x14ac:dyDescent="0.3">
      <c r="A143" s="43">
        <v>5111301001</v>
      </c>
      <c r="B143" s="44" t="s">
        <v>122</v>
      </c>
      <c r="C143" s="45">
        <v>227024626</v>
      </c>
    </row>
    <row r="144" spans="1:8" x14ac:dyDescent="0.25">
      <c r="A144" s="3"/>
    </row>
    <row r="145" spans="1:12" x14ac:dyDescent="0.25">
      <c r="A145" s="2" t="s">
        <v>123</v>
      </c>
    </row>
    <row r="146" spans="1:12" ht="15.75" thickBot="1" x14ac:dyDescent="0.3">
      <c r="A146" s="3"/>
    </row>
    <row r="147" spans="1:12" ht="15.75" thickBot="1" x14ac:dyDescent="0.3">
      <c r="A147" s="41" t="s">
        <v>119</v>
      </c>
      <c r="B147" s="42" t="s">
        <v>120</v>
      </c>
      <c r="C147" s="42" t="s">
        <v>121</v>
      </c>
    </row>
    <row r="148" spans="1:12" ht="15.75" thickBot="1" x14ac:dyDescent="0.3">
      <c r="A148" s="43">
        <v>5252101001</v>
      </c>
      <c r="B148" s="44" t="s">
        <v>128</v>
      </c>
      <c r="C148" s="45">
        <v>135112770</v>
      </c>
    </row>
    <row r="149" spans="1:12" x14ac:dyDescent="0.25">
      <c r="A149" s="3"/>
    </row>
    <row r="150" spans="1:12" x14ac:dyDescent="0.25">
      <c r="A150" s="2" t="s">
        <v>124</v>
      </c>
    </row>
    <row r="151" spans="1:12" ht="15.75" thickBot="1" x14ac:dyDescent="0.3">
      <c r="A151" s="3"/>
    </row>
    <row r="152" spans="1:12" ht="15.75" thickBot="1" x14ac:dyDescent="0.3">
      <c r="A152" s="41" t="s">
        <v>119</v>
      </c>
      <c r="B152" s="42" t="s">
        <v>120</v>
      </c>
      <c r="C152" s="42" t="s">
        <v>121</v>
      </c>
    </row>
    <row r="153" spans="1:12" ht="26.25" thickBot="1" x14ac:dyDescent="0.3">
      <c r="A153" s="43">
        <v>5131101001</v>
      </c>
      <c r="B153" s="44" t="s">
        <v>125</v>
      </c>
      <c r="C153" s="45">
        <v>297162170</v>
      </c>
    </row>
    <row r="154" spans="1:12" x14ac:dyDescent="0.25">
      <c r="A154" s="3"/>
    </row>
    <row r="155" spans="1:12" ht="15" customHeight="1" x14ac:dyDescent="0.25">
      <c r="A155" s="105" t="s">
        <v>162</v>
      </c>
      <c r="B155" s="105"/>
      <c r="C155" s="105"/>
      <c r="D155" s="105"/>
      <c r="E155" s="105"/>
      <c r="F155" s="105"/>
      <c r="G155" s="105"/>
      <c r="H155" s="105"/>
    </row>
    <row r="157" spans="1:12" x14ac:dyDescent="0.25">
      <c r="A157" s="93" t="s">
        <v>50</v>
      </c>
      <c r="B157" s="94"/>
      <c r="C157" s="94"/>
      <c r="D157" s="94"/>
      <c r="E157" s="94"/>
      <c r="F157" s="94"/>
      <c r="G157" s="94"/>
      <c r="H157" s="95"/>
      <c r="I157" s="17"/>
      <c r="J157" s="17"/>
      <c r="K157" s="17"/>
      <c r="L157" s="17"/>
    </row>
    <row r="158" spans="1:12" x14ac:dyDescent="0.25">
      <c r="A158" s="3"/>
    </row>
    <row r="160" spans="1:12" x14ac:dyDescent="0.25">
      <c r="A160" s="4" t="s">
        <v>51</v>
      </c>
    </row>
    <row r="161" spans="1:12" x14ac:dyDescent="0.25">
      <c r="A161" s="3"/>
    </row>
    <row r="162" spans="1:12" ht="24" customHeight="1" x14ac:dyDescent="0.25">
      <c r="A162" s="89" t="s">
        <v>132</v>
      </c>
      <c r="B162" s="89"/>
      <c r="C162" s="89"/>
      <c r="D162" s="89"/>
      <c r="E162" s="89"/>
      <c r="F162" s="89"/>
      <c r="G162" s="89"/>
      <c r="H162" s="89"/>
      <c r="I162" s="15"/>
      <c r="J162" s="15"/>
      <c r="K162" s="15"/>
      <c r="L162" s="15"/>
    </row>
    <row r="163" spans="1:12" ht="15.75" thickBot="1" x14ac:dyDescent="0.3">
      <c r="A163" s="61"/>
      <c r="B163" s="61"/>
      <c r="C163" s="61"/>
      <c r="D163" s="61"/>
      <c r="E163" s="61"/>
      <c r="F163" s="61"/>
      <c r="G163" s="61"/>
      <c r="H163" s="61"/>
      <c r="I163" s="15"/>
      <c r="J163" s="15"/>
      <c r="K163" s="15"/>
      <c r="L163" s="15"/>
    </row>
    <row r="164" spans="1:12" ht="15.75" thickBot="1" x14ac:dyDescent="0.3">
      <c r="A164" s="62"/>
      <c r="B164" s="63" t="s">
        <v>133</v>
      </c>
      <c r="C164" s="63" t="s">
        <v>134</v>
      </c>
      <c r="D164" s="61"/>
      <c r="E164" s="61"/>
      <c r="F164" s="61"/>
      <c r="G164" s="61"/>
      <c r="H164" s="61"/>
      <c r="I164" s="15"/>
      <c r="J164" s="15"/>
      <c r="K164" s="15"/>
      <c r="L164" s="15"/>
    </row>
    <row r="165" spans="1:12" ht="15.75" thickBot="1" x14ac:dyDescent="0.3">
      <c r="A165" s="64" t="s">
        <v>135</v>
      </c>
      <c r="B165" s="65"/>
      <c r="C165" s="66"/>
      <c r="D165" s="61"/>
      <c r="E165" s="61"/>
      <c r="F165" s="61"/>
      <c r="G165" s="61"/>
      <c r="H165" s="61"/>
      <c r="I165" s="79" t="s">
        <v>146</v>
      </c>
      <c r="J165" s="15"/>
      <c r="K165" s="15"/>
      <c r="L165" s="15"/>
    </row>
    <row r="166" spans="1:12" ht="15.75" thickBot="1" x14ac:dyDescent="0.3">
      <c r="A166" s="113" t="s">
        <v>136</v>
      </c>
      <c r="B166" s="114"/>
      <c r="C166" s="115"/>
      <c r="D166" s="61"/>
      <c r="E166" s="61"/>
      <c r="F166" s="61"/>
      <c r="G166" s="61"/>
      <c r="H166" s="61"/>
      <c r="I166" s="15"/>
      <c r="J166" s="15"/>
      <c r="K166" s="15"/>
      <c r="L166" s="15"/>
    </row>
    <row r="167" spans="1:12" ht="15.75" thickBot="1" x14ac:dyDescent="0.3">
      <c r="A167" s="64" t="s">
        <v>137</v>
      </c>
      <c r="B167" s="53">
        <v>12338035</v>
      </c>
      <c r="C167" s="53"/>
      <c r="D167" s="61"/>
      <c r="E167" s="61"/>
      <c r="F167" s="61"/>
      <c r="G167" s="61"/>
      <c r="H167" s="61"/>
      <c r="I167" s="15"/>
      <c r="J167" s="15"/>
      <c r="K167" s="15"/>
      <c r="L167" s="15"/>
    </row>
    <row r="168" spans="1:12" ht="15.75" thickBot="1" x14ac:dyDescent="0.3">
      <c r="A168" s="64" t="s">
        <v>163</v>
      </c>
      <c r="B168" s="53"/>
      <c r="C168" s="53">
        <v>16946465</v>
      </c>
      <c r="D168" s="74"/>
      <c r="E168" s="74"/>
      <c r="F168" s="74"/>
      <c r="G168" s="74"/>
      <c r="H168" s="74"/>
      <c r="I168" s="15"/>
      <c r="J168" s="15"/>
      <c r="K168" s="15"/>
      <c r="L168" s="15"/>
    </row>
    <row r="169" spans="1:12" ht="15.75" thickBot="1" x14ac:dyDescent="0.3">
      <c r="A169" s="64" t="s">
        <v>164</v>
      </c>
      <c r="B169" s="53">
        <v>2977955</v>
      </c>
      <c r="C169" s="53"/>
      <c r="D169" s="61"/>
      <c r="E169" s="61"/>
      <c r="F169" s="61"/>
      <c r="G169" s="61"/>
      <c r="H169" s="61"/>
      <c r="I169" s="15"/>
      <c r="J169" s="15"/>
      <c r="K169" s="15"/>
      <c r="L169" s="15"/>
    </row>
    <row r="170" spans="1:12" ht="15.75" thickBot="1" x14ac:dyDescent="0.3">
      <c r="A170" s="78" t="s">
        <v>165</v>
      </c>
      <c r="B170" s="81">
        <v>1247219</v>
      </c>
      <c r="C170" s="53"/>
      <c r="D170" s="74"/>
      <c r="E170" s="74"/>
      <c r="F170" s="74"/>
      <c r="G170" s="74"/>
      <c r="H170" s="74"/>
      <c r="I170" s="15"/>
      <c r="J170" s="15"/>
      <c r="K170" s="15"/>
      <c r="L170" s="15"/>
    </row>
    <row r="171" spans="1:12" ht="15.75" thickBot="1" x14ac:dyDescent="0.3">
      <c r="A171" s="78" t="s">
        <v>166</v>
      </c>
      <c r="B171" s="82">
        <v>962840</v>
      </c>
      <c r="C171" s="53"/>
      <c r="D171" s="74"/>
      <c r="E171" s="74"/>
      <c r="F171" s="74"/>
      <c r="G171" s="74"/>
      <c r="H171" s="74"/>
      <c r="I171" s="15"/>
      <c r="J171" s="15"/>
      <c r="K171" s="15"/>
      <c r="L171" s="15"/>
    </row>
    <row r="172" spans="1:12" ht="15.75" thickBot="1" x14ac:dyDescent="0.3">
      <c r="A172" s="78" t="s">
        <v>167</v>
      </c>
      <c r="B172" s="82">
        <v>16837914</v>
      </c>
      <c r="C172" s="53"/>
      <c r="D172" s="74"/>
      <c r="E172" s="74"/>
      <c r="F172" s="74"/>
      <c r="G172" s="74"/>
      <c r="H172" s="74"/>
      <c r="I172" s="15"/>
      <c r="J172" s="15"/>
      <c r="K172" s="15"/>
      <c r="L172" s="15"/>
    </row>
    <row r="173" spans="1:12" ht="15.75" thickBot="1" x14ac:dyDescent="0.3">
      <c r="A173" s="99"/>
      <c r="B173" s="100"/>
      <c r="C173" s="101"/>
      <c r="D173" s="80"/>
      <c r="E173" s="80"/>
      <c r="F173" s="80"/>
      <c r="G173" s="80"/>
      <c r="H173" s="80"/>
      <c r="I173" s="15"/>
      <c r="J173" s="15"/>
      <c r="K173" s="15"/>
      <c r="L173" s="15"/>
    </row>
    <row r="174" spans="1:12" ht="15.75" thickBot="1" x14ac:dyDescent="0.3">
      <c r="A174" s="78"/>
      <c r="B174" s="53">
        <v>34363963</v>
      </c>
      <c r="C174" s="53">
        <v>16946465</v>
      </c>
      <c r="D174" s="74"/>
      <c r="E174" s="74"/>
      <c r="F174" s="74"/>
      <c r="G174" s="74"/>
      <c r="H174" s="74"/>
      <c r="I174" s="15"/>
      <c r="J174" s="15"/>
      <c r="K174" s="15"/>
      <c r="L174" s="15"/>
    </row>
    <row r="175" spans="1:12" ht="15.75" thickBot="1" x14ac:dyDescent="0.3">
      <c r="A175" s="83"/>
      <c r="B175" s="84"/>
      <c r="C175" s="85"/>
      <c r="D175" s="61"/>
      <c r="E175" s="61"/>
      <c r="F175" s="61"/>
      <c r="G175" s="61"/>
      <c r="H175" s="61"/>
      <c r="I175" s="15"/>
      <c r="J175" s="15"/>
      <c r="K175" s="15"/>
      <c r="L175" s="15"/>
    </row>
    <row r="176" spans="1:12" ht="15.75" thickBot="1" x14ac:dyDescent="0.3">
      <c r="A176" s="68" t="s">
        <v>138</v>
      </c>
      <c r="B176" s="67"/>
      <c r="C176" s="69">
        <v>-17417498</v>
      </c>
      <c r="D176" s="61"/>
      <c r="E176" s="61"/>
      <c r="F176" s="61"/>
      <c r="G176" s="61"/>
      <c r="H176" s="61"/>
      <c r="I176" s="15"/>
      <c r="J176" s="15"/>
      <c r="K176" s="15"/>
      <c r="L176" s="15"/>
    </row>
    <row r="177" spans="1:12" x14ac:dyDescent="0.25">
      <c r="A177" s="61"/>
      <c r="B177" s="61"/>
      <c r="C177" s="61"/>
      <c r="D177" s="61"/>
      <c r="E177" s="61"/>
      <c r="F177" s="61"/>
      <c r="G177" s="61"/>
      <c r="H177" s="61"/>
      <c r="I177" s="15"/>
      <c r="J177" s="15"/>
      <c r="K177" s="15"/>
      <c r="L177" s="15"/>
    </row>
    <row r="179" spans="1:12" x14ac:dyDescent="0.25">
      <c r="A179" s="93" t="s">
        <v>52</v>
      </c>
      <c r="B179" s="94"/>
      <c r="C179" s="94"/>
      <c r="D179" s="94"/>
      <c r="E179" s="94"/>
      <c r="F179" s="94"/>
      <c r="G179" s="94"/>
      <c r="H179" s="95"/>
    </row>
    <row r="180" spans="1:12" x14ac:dyDescent="0.25">
      <c r="A180" s="3"/>
    </row>
    <row r="181" spans="1:12" x14ac:dyDescent="0.25">
      <c r="A181" s="4" t="s">
        <v>8</v>
      </c>
    </row>
    <row r="182" spans="1:12" x14ac:dyDescent="0.25">
      <c r="A182" s="3"/>
    </row>
    <row r="183" spans="1:12" x14ac:dyDescent="0.25">
      <c r="A183" s="89" t="s">
        <v>53</v>
      </c>
      <c r="B183" s="89"/>
      <c r="C183" s="89"/>
      <c r="D183" s="89"/>
      <c r="E183" s="89"/>
      <c r="F183" s="89"/>
      <c r="G183" s="89"/>
      <c r="H183" s="89"/>
    </row>
    <row r="184" spans="1:12" ht="15.75" thickBot="1" x14ac:dyDescent="0.3">
      <c r="A184" s="3"/>
    </row>
    <row r="185" spans="1:12" ht="15.75" thickBot="1" x14ac:dyDescent="0.3">
      <c r="A185" s="36"/>
      <c r="B185" s="37">
        <v>2024</v>
      </c>
      <c r="C185" s="37">
        <v>2023</v>
      </c>
    </row>
    <row r="186" spans="1:12" ht="15.75" thickBot="1" x14ac:dyDescent="0.3">
      <c r="A186" s="20" t="s">
        <v>102</v>
      </c>
      <c r="B186" s="38">
        <v>1970258</v>
      </c>
      <c r="C186" s="38">
        <v>1369503</v>
      </c>
    </row>
    <row r="187" spans="1:12" ht="15.75" thickBot="1" x14ac:dyDescent="0.3">
      <c r="A187" s="20" t="s">
        <v>103</v>
      </c>
      <c r="B187" s="39">
        <v>28565329</v>
      </c>
      <c r="C187" s="39">
        <v>16358627</v>
      </c>
    </row>
    <row r="188" spans="1:12" ht="15.75" thickBot="1" x14ac:dyDescent="0.3">
      <c r="A188" s="20" t="s">
        <v>104</v>
      </c>
      <c r="B188" s="39">
        <v>257686457</v>
      </c>
      <c r="C188" s="39">
        <v>449724516</v>
      </c>
    </row>
    <row r="189" spans="1:12" ht="15.75" thickBot="1" x14ac:dyDescent="0.3">
      <c r="A189" s="20" t="s">
        <v>105</v>
      </c>
      <c r="B189" s="39">
        <v>2326081</v>
      </c>
      <c r="C189" s="39">
        <v>3084912</v>
      </c>
    </row>
    <row r="190" spans="1:12" ht="15.75" thickBot="1" x14ac:dyDescent="0.3">
      <c r="A190" s="21" t="s">
        <v>106</v>
      </c>
      <c r="B190" s="40">
        <f>SUM(B186:B189)</f>
        <v>290548125</v>
      </c>
      <c r="C190" s="40">
        <f>SUM(C186:C189)</f>
        <v>470537558</v>
      </c>
    </row>
    <row r="191" spans="1:12" x14ac:dyDescent="0.25">
      <c r="A191" s="3"/>
    </row>
    <row r="192" spans="1:12" x14ac:dyDescent="0.25">
      <c r="A192" s="3"/>
    </row>
    <row r="193" spans="1:10" ht="14.45" customHeight="1" x14ac:dyDescent="0.25">
      <c r="A193" s="89" t="s">
        <v>101</v>
      </c>
      <c r="B193" s="89"/>
      <c r="C193" s="89"/>
      <c r="D193" s="89"/>
      <c r="E193" s="89"/>
      <c r="F193" s="89"/>
      <c r="G193" s="89"/>
      <c r="H193" s="89"/>
    </row>
    <row r="194" spans="1:10" ht="14.45" customHeight="1" thickBot="1" x14ac:dyDescent="0.3">
      <c r="A194" s="35"/>
      <c r="B194" s="35"/>
      <c r="C194" s="35"/>
      <c r="D194" s="35"/>
      <c r="E194" s="35"/>
      <c r="F194" s="35"/>
      <c r="G194" s="35"/>
      <c r="H194" s="35"/>
    </row>
    <row r="195" spans="1:10" ht="14.45" customHeight="1" thickBot="1" x14ac:dyDescent="0.3">
      <c r="A195" s="36" t="s">
        <v>107</v>
      </c>
      <c r="B195" s="37">
        <v>2024</v>
      </c>
      <c r="C195" s="37">
        <v>2023</v>
      </c>
      <c r="D195" s="1"/>
      <c r="E195" s="1"/>
      <c r="F195" s="1"/>
      <c r="G195" s="1"/>
      <c r="H195" s="1"/>
    </row>
    <row r="196" spans="1:10" ht="14.45" customHeight="1" thickBot="1" x14ac:dyDescent="0.3">
      <c r="A196" s="20" t="s">
        <v>108</v>
      </c>
      <c r="B196" s="59">
        <v>105240958</v>
      </c>
      <c r="C196" s="59">
        <v>212410561</v>
      </c>
      <c r="D196" s="1"/>
      <c r="E196" s="1"/>
      <c r="F196" s="1"/>
      <c r="G196" s="1"/>
      <c r="H196" s="1"/>
    </row>
    <row r="197" spans="1:10" ht="14.45" customHeight="1" thickBot="1" x14ac:dyDescent="0.3">
      <c r="A197" s="21" t="s">
        <v>109</v>
      </c>
      <c r="B197" s="77">
        <v>251461839</v>
      </c>
      <c r="C197" s="77">
        <f>SUM(C198:C201)</f>
        <v>212778502</v>
      </c>
      <c r="D197" s="1"/>
      <c r="E197" s="1"/>
      <c r="F197" s="1"/>
      <c r="G197" s="1"/>
      <c r="H197" s="1"/>
    </row>
    <row r="198" spans="1:10" ht="14.45" customHeight="1" thickBot="1" x14ac:dyDescent="0.3">
      <c r="A198" s="20" t="s">
        <v>110</v>
      </c>
      <c r="B198" s="59">
        <v>404205</v>
      </c>
      <c r="C198" s="59">
        <v>-135269</v>
      </c>
      <c r="D198" s="1"/>
      <c r="E198" s="1"/>
      <c r="F198" s="1"/>
      <c r="G198" s="1"/>
      <c r="H198" s="1"/>
    </row>
    <row r="199" spans="1:10" ht="14.45" customHeight="1" thickBot="1" x14ac:dyDescent="0.3">
      <c r="A199" s="20" t="s">
        <v>111</v>
      </c>
      <c r="B199" s="59">
        <v>292975194</v>
      </c>
      <c r="C199" s="59">
        <v>271057929</v>
      </c>
      <c r="D199" s="1"/>
      <c r="E199" s="1"/>
      <c r="F199" s="1"/>
      <c r="G199" s="1"/>
      <c r="H199" s="1"/>
    </row>
    <row r="200" spans="1:10" ht="14.45" customHeight="1" thickBot="1" x14ac:dyDescent="0.3">
      <c r="A200" s="20" t="s">
        <v>112</v>
      </c>
      <c r="B200" s="59">
        <v>92256</v>
      </c>
      <c r="C200" s="59">
        <v>-3210816</v>
      </c>
      <c r="D200" s="1"/>
      <c r="E200" s="1"/>
      <c r="F200" s="1"/>
      <c r="G200" s="1"/>
      <c r="H200" s="1"/>
    </row>
    <row r="201" spans="1:10" ht="14.45" customHeight="1" thickBot="1" x14ac:dyDescent="0.3">
      <c r="A201" s="20" t="s">
        <v>113</v>
      </c>
      <c r="B201" s="59">
        <v>-42009815</v>
      </c>
      <c r="C201" s="59">
        <v>-54933342</v>
      </c>
      <c r="D201" s="1"/>
      <c r="E201" s="1"/>
      <c r="F201" s="1"/>
      <c r="G201" s="1"/>
      <c r="H201" s="1"/>
    </row>
    <row r="202" spans="1:10" ht="14.45" customHeight="1" thickBot="1" x14ac:dyDescent="0.3">
      <c r="A202" s="21" t="s">
        <v>114</v>
      </c>
      <c r="B202" s="60">
        <v>356702797</v>
      </c>
      <c r="C202" s="60">
        <f>+C197+C196</f>
        <v>425189063</v>
      </c>
      <c r="D202" s="1"/>
      <c r="E202" s="1"/>
      <c r="F202" s="1"/>
      <c r="G202" s="1"/>
      <c r="H202" s="1"/>
    </row>
    <row r="203" spans="1:10" ht="14.45" customHeight="1" x14ac:dyDescent="0.25">
      <c r="A203" s="1"/>
      <c r="B203" s="1"/>
      <c r="C203" s="1"/>
      <c r="D203" s="1"/>
      <c r="E203" s="1"/>
      <c r="F203" s="1"/>
      <c r="G203" s="1"/>
      <c r="H203" s="1"/>
    </row>
    <row r="205" spans="1:10" x14ac:dyDescent="0.25">
      <c r="A205" s="112" t="s">
        <v>54</v>
      </c>
      <c r="B205" s="112"/>
      <c r="C205" s="112"/>
      <c r="D205" s="112"/>
      <c r="E205" s="112"/>
      <c r="F205" s="112"/>
      <c r="G205" s="112"/>
    </row>
    <row r="206" spans="1:10" x14ac:dyDescent="0.25">
      <c r="A206" s="22"/>
      <c r="J206" s="47"/>
    </row>
    <row r="207" spans="1:10" ht="15.75" thickBot="1" x14ac:dyDescent="0.3">
      <c r="A207" s="22"/>
      <c r="J207" s="13"/>
    </row>
    <row r="208" spans="1:10" x14ac:dyDescent="0.25">
      <c r="A208" s="108" t="s">
        <v>55</v>
      </c>
      <c r="B208" s="109"/>
      <c r="J208" s="13"/>
    </row>
    <row r="209" spans="1:10" x14ac:dyDescent="0.25">
      <c r="A209" s="110" t="s">
        <v>56</v>
      </c>
      <c r="B209" s="111"/>
      <c r="J209" s="13"/>
    </row>
    <row r="210" spans="1:10" x14ac:dyDescent="0.25">
      <c r="A210" s="110" t="s">
        <v>168</v>
      </c>
      <c r="B210" s="111"/>
      <c r="J210" s="13"/>
    </row>
    <row r="211" spans="1:10" ht="15.75" thickBot="1" x14ac:dyDescent="0.3">
      <c r="A211" s="106" t="s">
        <v>57</v>
      </c>
      <c r="B211" s="107"/>
      <c r="J211" s="13"/>
    </row>
    <row r="212" spans="1:10" ht="15.75" thickBot="1" x14ac:dyDescent="0.3"/>
    <row r="213" spans="1:10" ht="15.75" thickBot="1" x14ac:dyDescent="0.3">
      <c r="A213" s="23" t="s">
        <v>58</v>
      </c>
      <c r="B213" s="24">
        <v>1938604150</v>
      </c>
    </row>
    <row r="214" spans="1:10" ht="15.75" thickBot="1" x14ac:dyDescent="0.3">
      <c r="A214" s="25"/>
      <c r="B214" s="26"/>
    </row>
    <row r="215" spans="1:10" ht="15.75" thickBot="1" x14ac:dyDescent="0.3">
      <c r="A215" s="21" t="s">
        <v>59</v>
      </c>
      <c r="B215" s="27">
        <v>698908</v>
      </c>
    </row>
    <row r="216" spans="1:10" ht="15.75" thickBot="1" x14ac:dyDescent="0.3">
      <c r="A216" s="20" t="s">
        <v>60</v>
      </c>
      <c r="B216" s="28" t="s">
        <v>169</v>
      </c>
    </row>
    <row r="217" spans="1:10" ht="15.75" thickBot="1" x14ac:dyDescent="0.3">
      <c r="A217" s="20" t="s">
        <v>61</v>
      </c>
      <c r="B217" s="29">
        <v>698908</v>
      </c>
    </row>
    <row r="218" spans="1:10" ht="15.75" thickBot="1" x14ac:dyDescent="0.3">
      <c r="A218" s="20" t="s">
        <v>62</v>
      </c>
      <c r="B218" s="28" t="s">
        <v>169</v>
      </c>
    </row>
    <row r="219" spans="1:10" ht="15.75" thickBot="1" x14ac:dyDescent="0.3">
      <c r="A219" s="20" t="s">
        <v>63</v>
      </c>
      <c r="B219" s="28" t="s">
        <v>169</v>
      </c>
    </row>
    <row r="220" spans="1:10" ht="15.75" thickBot="1" x14ac:dyDescent="0.3">
      <c r="A220" s="20" t="s">
        <v>64</v>
      </c>
      <c r="B220" s="28" t="s">
        <v>169</v>
      </c>
    </row>
    <row r="221" spans="1:10" ht="15.75" thickBot="1" x14ac:dyDescent="0.3">
      <c r="A221" s="20" t="s">
        <v>65</v>
      </c>
      <c r="B221" s="28" t="s">
        <v>169</v>
      </c>
    </row>
    <row r="222" spans="1:10" ht="15.75" thickBot="1" x14ac:dyDescent="0.3">
      <c r="A222" s="20"/>
      <c r="B222" s="28"/>
    </row>
    <row r="223" spans="1:10" ht="15.75" thickBot="1" x14ac:dyDescent="0.3">
      <c r="A223" s="21" t="s">
        <v>66</v>
      </c>
      <c r="B223" s="30" t="s">
        <v>169</v>
      </c>
    </row>
    <row r="224" spans="1:10" ht="15.75" thickBot="1" x14ac:dyDescent="0.3">
      <c r="A224" s="20" t="s">
        <v>67</v>
      </c>
      <c r="B224" s="28" t="s">
        <v>169</v>
      </c>
    </row>
    <row r="225" spans="1:2" ht="15.75" thickBot="1" x14ac:dyDescent="0.3">
      <c r="A225" s="20" t="s">
        <v>68</v>
      </c>
      <c r="B225" s="28" t="s">
        <v>169</v>
      </c>
    </row>
    <row r="226" spans="1:2" ht="15.75" thickBot="1" x14ac:dyDescent="0.3">
      <c r="A226" s="20" t="s">
        <v>69</v>
      </c>
      <c r="B226" s="28">
        <v>0</v>
      </c>
    </row>
    <row r="227" spans="1:2" ht="15.75" thickBot="1" x14ac:dyDescent="0.3">
      <c r="A227" s="20"/>
      <c r="B227" s="28"/>
    </row>
    <row r="228" spans="1:2" ht="15.75" thickBot="1" x14ac:dyDescent="0.3">
      <c r="A228" s="25" t="s">
        <v>70</v>
      </c>
      <c r="B228" s="31">
        <v>1939303058</v>
      </c>
    </row>
    <row r="230" spans="1:2" ht="15.75" thickBot="1" x14ac:dyDescent="0.3"/>
    <row r="231" spans="1:2" x14ac:dyDescent="0.25">
      <c r="A231" s="108" t="s">
        <v>55</v>
      </c>
      <c r="B231" s="109"/>
    </row>
    <row r="232" spans="1:2" x14ac:dyDescent="0.25">
      <c r="A232" s="110" t="s">
        <v>71</v>
      </c>
      <c r="B232" s="111"/>
    </row>
    <row r="233" spans="1:2" x14ac:dyDescent="0.25">
      <c r="A233" s="110" t="s">
        <v>168</v>
      </c>
      <c r="B233" s="111"/>
    </row>
    <row r="234" spans="1:2" ht="15.75" thickBot="1" x14ac:dyDescent="0.3">
      <c r="A234" s="106" t="s">
        <v>57</v>
      </c>
      <c r="B234" s="107"/>
    </row>
    <row r="235" spans="1:2" ht="15.75" thickBot="1" x14ac:dyDescent="0.3"/>
    <row r="236" spans="1:2" ht="15.75" thickBot="1" x14ac:dyDescent="0.3">
      <c r="A236" s="32" t="s">
        <v>72</v>
      </c>
      <c r="B236" s="55">
        <v>2077392177</v>
      </c>
    </row>
    <row r="237" spans="1:2" ht="15.75" thickBot="1" x14ac:dyDescent="0.3">
      <c r="A237" s="21"/>
      <c r="B237" s="56"/>
    </row>
    <row r="238" spans="1:2" ht="15.75" thickBot="1" x14ac:dyDescent="0.3">
      <c r="A238" s="21" t="s">
        <v>73</v>
      </c>
      <c r="B238" s="54">
        <v>673582573</v>
      </c>
    </row>
    <row r="239" spans="1:2" ht="15.75" thickBot="1" x14ac:dyDescent="0.3">
      <c r="A239" s="20" t="s">
        <v>74</v>
      </c>
      <c r="B239" s="57"/>
    </row>
    <row r="240" spans="1:2" ht="15.75" thickBot="1" x14ac:dyDescent="0.3">
      <c r="A240" s="20" t="s">
        <v>75</v>
      </c>
      <c r="B240" s="70">
        <v>136890342</v>
      </c>
    </row>
    <row r="241" spans="1:2" ht="15.75" thickBot="1" x14ac:dyDescent="0.3">
      <c r="A241" s="20" t="s">
        <v>76</v>
      </c>
      <c r="B241" s="39">
        <v>3229317</v>
      </c>
    </row>
    <row r="242" spans="1:2" ht="15.75" thickBot="1" x14ac:dyDescent="0.3">
      <c r="A242" s="20" t="s">
        <v>77</v>
      </c>
      <c r="B242" s="39">
        <v>255503</v>
      </c>
    </row>
    <row r="243" spans="1:2" ht="15.75" thickBot="1" x14ac:dyDescent="0.3">
      <c r="A243" s="20" t="s">
        <v>78</v>
      </c>
      <c r="B243" s="53">
        <v>125403</v>
      </c>
    </row>
    <row r="244" spans="1:2" ht="15.75" thickBot="1" x14ac:dyDescent="0.3">
      <c r="A244" s="20" t="s">
        <v>79</v>
      </c>
      <c r="B244" s="39">
        <v>51752229</v>
      </c>
    </row>
    <row r="245" spans="1:2" ht="15.75" thickBot="1" x14ac:dyDescent="0.3">
      <c r="A245" s="20" t="s">
        <v>80</v>
      </c>
      <c r="B245" s="39" t="s">
        <v>148</v>
      </c>
    </row>
    <row r="246" spans="1:2" ht="15.75" thickBot="1" x14ac:dyDescent="0.3">
      <c r="A246" s="20" t="s">
        <v>81</v>
      </c>
      <c r="B246" s="39">
        <v>71540952</v>
      </c>
    </row>
    <row r="247" spans="1:2" ht="15.75" thickBot="1" x14ac:dyDescent="0.3">
      <c r="A247" s="20" t="s">
        <v>82</v>
      </c>
      <c r="B247" s="39" t="s">
        <v>149</v>
      </c>
    </row>
    <row r="248" spans="1:2" ht="15.75" thickBot="1" x14ac:dyDescent="0.3">
      <c r="A248" s="20" t="s">
        <v>83</v>
      </c>
      <c r="B248" s="39">
        <v>1010469</v>
      </c>
    </row>
    <row r="249" spans="1:2" ht="15.75" thickBot="1" x14ac:dyDescent="0.3">
      <c r="A249" s="20" t="s">
        <v>84</v>
      </c>
      <c r="B249" s="39">
        <v>625991</v>
      </c>
    </row>
    <row r="250" spans="1:2" ht="15.75" thickBot="1" x14ac:dyDescent="0.3">
      <c r="A250" s="20" t="s">
        <v>85</v>
      </c>
      <c r="B250" s="39">
        <v>342149460</v>
      </c>
    </row>
    <row r="251" spans="1:2" ht="15.75" thickBot="1" x14ac:dyDescent="0.3">
      <c r="A251" s="20" t="s">
        <v>86</v>
      </c>
      <c r="B251" s="39">
        <v>66002906</v>
      </c>
    </row>
    <row r="252" spans="1:2" ht="15.75" thickBot="1" x14ac:dyDescent="0.3">
      <c r="A252" s="20" t="s">
        <v>87</v>
      </c>
      <c r="B252" s="39" t="s">
        <v>149</v>
      </c>
    </row>
    <row r="253" spans="1:2" ht="15.75" thickBot="1" x14ac:dyDescent="0.3">
      <c r="A253" s="20" t="s">
        <v>88</v>
      </c>
      <c r="B253" s="71" t="s">
        <v>149</v>
      </c>
    </row>
    <row r="254" spans="1:2" ht="15.75" thickBot="1" x14ac:dyDescent="0.3">
      <c r="A254" s="20" t="s">
        <v>89</v>
      </c>
      <c r="B254" s="71" t="s">
        <v>149</v>
      </c>
    </row>
    <row r="255" spans="1:2" ht="15.75" thickBot="1" x14ac:dyDescent="0.3">
      <c r="A255" s="20" t="s">
        <v>90</v>
      </c>
      <c r="B255" s="71" t="s">
        <v>150</v>
      </c>
    </row>
    <row r="256" spans="1:2" ht="15.75" thickBot="1" x14ac:dyDescent="0.3">
      <c r="A256" s="20" t="s">
        <v>91</v>
      </c>
      <c r="B256" s="71" t="s">
        <v>150</v>
      </c>
    </row>
    <row r="257" spans="1:2" ht="15.75" thickBot="1" x14ac:dyDescent="0.3">
      <c r="A257" s="20" t="s">
        <v>92</v>
      </c>
      <c r="B257" s="71" t="s">
        <v>150</v>
      </c>
    </row>
    <row r="258" spans="1:2" ht="15.75" thickBot="1" x14ac:dyDescent="0.3">
      <c r="A258" s="20" t="s">
        <v>93</v>
      </c>
      <c r="B258" s="39" t="s">
        <v>149</v>
      </c>
    </row>
    <row r="259" spans="1:2" ht="15.75" thickBot="1" x14ac:dyDescent="0.3">
      <c r="A259" s="20" t="s">
        <v>94</v>
      </c>
      <c r="B259" s="71" t="s">
        <v>149</v>
      </c>
    </row>
    <row r="260" spans="1:2" ht="15.75" thickBot="1" x14ac:dyDescent="0.3">
      <c r="A260" s="20"/>
      <c r="B260" s="48"/>
    </row>
    <row r="261" spans="1:2" ht="15.75" thickBot="1" x14ac:dyDescent="0.3">
      <c r="A261" s="21" t="s">
        <v>95</v>
      </c>
      <c r="B261" s="54">
        <f>SUM(B262:B268)</f>
        <v>430252495</v>
      </c>
    </row>
    <row r="262" spans="1:2" ht="15.75" thickBot="1" x14ac:dyDescent="0.3">
      <c r="A262" s="20" t="s">
        <v>96</v>
      </c>
      <c r="B262" s="39">
        <v>292975194</v>
      </c>
    </row>
    <row r="263" spans="1:2" ht="15.75" thickBot="1" x14ac:dyDescent="0.3">
      <c r="A263" s="20" t="s">
        <v>97</v>
      </c>
      <c r="B263" s="73" t="s">
        <v>139</v>
      </c>
    </row>
    <row r="264" spans="1:2" ht="15.75" thickBot="1" x14ac:dyDescent="0.3">
      <c r="A264" s="20" t="s">
        <v>98</v>
      </c>
      <c r="B264" s="39">
        <v>294703</v>
      </c>
    </row>
    <row r="265" spans="1:2" ht="15.75" thickBot="1" x14ac:dyDescent="0.3">
      <c r="A265" s="20" t="s">
        <v>140</v>
      </c>
      <c r="B265" s="71" t="s">
        <v>139</v>
      </c>
    </row>
    <row r="266" spans="1:2" ht="15.75" thickBot="1" x14ac:dyDescent="0.3">
      <c r="A266" s="20" t="s">
        <v>141</v>
      </c>
      <c r="B266" s="71" t="s">
        <v>139</v>
      </c>
    </row>
    <row r="267" spans="1:2" ht="15.75" thickBot="1" x14ac:dyDescent="0.3">
      <c r="A267" s="20" t="s">
        <v>142</v>
      </c>
      <c r="B267" s="39">
        <v>136982598</v>
      </c>
    </row>
    <row r="268" spans="1:2" ht="15.75" thickBot="1" x14ac:dyDescent="0.3">
      <c r="A268" s="20" t="s">
        <v>99</v>
      </c>
      <c r="B268" s="71" t="s">
        <v>139</v>
      </c>
    </row>
    <row r="269" spans="1:2" ht="15.75" thickBot="1" x14ac:dyDescent="0.3">
      <c r="A269" s="20"/>
      <c r="B269" s="48"/>
    </row>
    <row r="270" spans="1:2" ht="15.75" thickBot="1" x14ac:dyDescent="0.3">
      <c r="A270" s="21" t="s">
        <v>100</v>
      </c>
      <c r="B270" s="58">
        <v>1834062099</v>
      </c>
    </row>
  </sheetData>
  <mergeCells count="37">
    <mergeCell ref="A155:H155"/>
    <mergeCell ref="A157:H157"/>
    <mergeCell ref="A162:H162"/>
    <mergeCell ref="A234:B234"/>
    <mergeCell ref="A183:H183"/>
    <mergeCell ref="A208:B208"/>
    <mergeCell ref="A209:B209"/>
    <mergeCell ref="A210:B210"/>
    <mergeCell ref="A211:B211"/>
    <mergeCell ref="A205:G205"/>
    <mergeCell ref="A231:B231"/>
    <mergeCell ref="A232:B232"/>
    <mergeCell ref="A233:B233"/>
    <mergeCell ref="A193:H193"/>
    <mergeCell ref="A179:H179"/>
    <mergeCell ref="A166:C166"/>
    <mergeCell ref="A31:H31"/>
    <mergeCell ref="A35:H35"/>
    <mergeCell ref="A71:H71"/>
    <mergeCell ref="A110:H110"/>
    <mergeCell ref="A138:H138"/>
    <mergeCell ref="A175:C175"/>
    <mergeCell ref="A2:H2"/>
    <mergeCell ref="A4:H4"/>
    <mergeCell ref="A11:H11"/>
    <mergeCell ref="A13:H13"/>
    <mergeCell ref="A17:H17"/>
    <mergeCell ref="A9:L9"/>
    <mergeCell ref="A21:L21"/>
    <mergeCell ref="A19:H19"/>
    <mergeCell ref="A6:L6"/>
    <mergeCell ref="A124:H124"/>
    <mergeCell ref="A7:L7"/>
    <mergeCell ref="A8:L8"/>
    <mergeCell ref="A33:L33"/>
    <mergeCell ref="A98:L98"/>
    <mergeCell ref="A173:C17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Hoja1!OLE_LINK1</vt:lpstr>
      <vt:lpstr>Hoja1!OLE_LINK2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Gerardo Martinez Zubiate</dc:creator>
  <cp:lastModifiedBy>Cecilia Jacqueline Velazquez Castillo</cp:lastModifiedBy>
  <dcterms:created xsi:type="dcterms:W3CDTF">2021-01-19T21:37:09Z</dcterms:created>
  <dcterms:modified xsi:type="dcterms:W3CDTF">2025-01-30T14:57:58Z</dcterms:modified>
</cp:coreProperties>
</file>